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老人教育\樂齡學習網資料\"/>
    </mc:Choice>
  </mc:AlternateContent>
  <bookViews>
    <workbookView xWindow="0" yWindow="0" windowWidth="23040" windowHeight="8700" tabRatio="525"/>
  </bookViews>
  <sheets>
    <sheet name="全國總表" sheetId="22" r:id="rId1"/>
    <sheet name="基隆市 " sheetId="15" r:id="rId2"/>
    <sheet name="台北市" sheetId="16" r:id="rId3"/>
    <sheet name="新北市" sheetId="17" r:id="rId4"/>
    <sheet name="桃園縣" sheetId="18" r:id="rId5"/>
    <sheet name="新竹縣" sheetId="9" r:id="rId6"/>
    <sheet name="新竹市" sheetId="10" r:id="rId7"/>
    <sheet name="苗栗縣" sheetId="11" r:id="rId8"/>
    <sheet name="台中市" sheetId="12" r:id="rId9"/>
    <sheet name="彰化縣" sheetId="13" r:id="rId10"/>
    <sheet name="南投縣" sheetId="14" r:id="rId11"/>
    <sheet name="雲林縣" sheetId="1" r:id="rId12"/>
    <sheet name="嘉義縣" sheetId="2" r:id="rId13"/>
    <sheet name="嘉義市" sheetId="3" r:id="rId14"/>
    <sheet name="臺南市" sheetId="4" r:id="rId15"/>
    <sheet name="高雄市" sheetId="5" r:id="rId16"/>
    <sheet name="屏東縣" sheetId="6" r:id="rId17"/>
    <sheet name="宜蘭縣" sheetId="19" r:id="rId18"/>
    <sheet name="花蓮縣" sheetId="20" r:id="rId19"/>
    <sheet name="臺東縣" sheetId="7" r:id="rId20"/>
    <sheet name="澎湖縣" sheetId="8" r:id="rId21"/>
    <sheet name="金門縣" sheetId="21" r:id="rId22"/>
  </sheets>
  <definedNames>
    <definedName name="_xlnm.Print_Area" localSheetId="1">'基隆市 '!$A$1:$BC$12</definedName>
  </definedNames>
  <calcPr calcId="152511"/>
</workbook>
</file>

<file path=xl/calcChain.xml><?xml version="1.0" encoding="utf-8"?>
<calcChain xmlns="http://schemas.openxmlformats.org/spreadsheetml/2006/main">
  <c r="BA5" i="22" l="1"/>
  <c r="BA6" i="22"/>
  <c r="BA7" i="22"/>
  <c r="BA8" i="22"/>
  <c r="BA9" i="22"/>
  <c r="BA10" i="22"/>
  <c r="BA11" i="22"/>
  <c r="BA12" i="22"/>
  <c r="BA13" i="22"/>
  <c r="BA14" i="22"/>
  <c r="BA15" i="22"/>
  <c r="BA16" i="22"/>
  <c r="BA17" i="22"/>
  <c r="BA18" i="22"/>
  <c r="BA19" i="22"/>
  <c r="BA20" i="22"/>
  <c r="BA21" i="22"/>
  <c r="BA22" i="22"/>
  <c r="BA23" i="22"/>
  <c r="BA24" i="22"/>
  <c r="BA4" i="22"/>
  <c r="B26" i="22" l="1"/>
  <c r="AZ33" i="5" l="1"/>
  <c r="AZ32" i="5"/>
  <c r="AZ31" i="5"/>
  <c r="AZ30" i="5"/>
  <c r="AZ29" i="5"/>
  <c r="AZ28" i="5"/>
  <c r="AZ27" i="5"/>
  <c r="AZ26" i="5"/>
  <c r="AZ25" i="5"/>
  <c r="AZ24" i="5"/>
  <c r="AZ23" i="5"/>
  <c r="AZ22" i="5"/>
  <c r="AZ21" i="5"/>
  <c r="AZ20" i="5"/>
  <c r="AZ19" i="5"/>
  <c r="AZ18" i="5"/>
  <c r="AZ17" i="5"/>
  <c r="AZ16" i="5"/>
  <c r="AZ15" i="5"/>
  <c r="AZ14" i="5"/>
  <c r="AZ13" i="5"/>
  <c r="AZ12" i="5"/>
  <c r="AZ11" i="5"/>
  <c r="AZ10" i="5"/>
  <c r="AZ9" i="5"/>
  <c r="AZ8" i="5"/>
  <c r="AZ7" i="5"/>
  <c r="AZ6" i="5"/>
  <c r="AZ5" i="5"/>
  <c r="AZ4" i="5"/>
  <c r="E33" i="6" l="1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D33" i="6"/>
  <c r="D28" i="12" l="1"/>
  <c r="BB24" i="12"/>
  <c r="BC24" i="12"/>
  <c r="BB25" i="12"/>
  <c r="BC25" i="12"/>
  <c r="BA25" i="12"/>
  <c r="AZ25" i="12"/>
  <c r="BA24" i="12"/>
  <c r="AZ24" i="12"/>
  <c r="BC23" i="12"/>
  <c r="BB23" i="12"/>
  <c r="BA23" i="12"/>
  <c r="AZ23" i="12"/>
  <c r="BC22" i="12"/>
  <c r="BB22" i="12"/>
  <c r="BA22" i="12"/>
  <c r="AZ22" i="12"/>
  <c r="BC21" i="12"/>
  <c r="BB21" i="12"/>
  <c r="BA21" i="12"/>
  <c r="AZ21" i="12"/>
  <c r="BC20" i="12"/>
  <c r="BB20" i="12"/>
  <c r="BA20" i="12"/>
  <c r="AZ20" i="12"/>
  <c r="BC19" i="12"/>
  <c r="BB19" i="12"/>
  <c r="BA19" i="12"/>
  <c r="AZ19" i="12"/>
  <c r="BC18" i="12"/>
  <c r="BB18" i="12"/>
  <c r="BA18" i="12"/>
  <c r="AZ18" i="12"/>
  <c r="BC17" i="12"/>
  <c r="BB17" i="12"/>
  <c r="BA17" i="12"/>
  <c r="AZ17" i="12"/>
  <c r="BC16" i="12"/>
  <c r="BB16" i="12"/>
  <c r="BA16" i="12"/>
  <c r="AZ16" i="12"/>
  <c r="BC15" i="12"/>
  <c r="BB15" i="12"/>
  <c r="BA15" i="12"/>
  <c r="AZ15" i="12"/>
  <c r="BC14" i="12"/>
  <c r="BB14" i="12"/>
  <c r="BA14" i="12"/>
  <c r="AZ14" i="12"/>
  <c r="BC13" i="12"/>
  <c r="BB13" i="12"/>
  <c r="BA13" i="12"/>
  <c r="AZ13" i="12"/>
  <c r="BC12" i="12"/>
  <c r="BB12" i="12"/>
  <c r="BA12" i="12"/>
  <c r="AZ12" i="12"/>
  <c r="BC11" i="12"/>
  <c r="BB11" i="12"/>
  <c r="BA11" i="12"/>
  <c r="AZ11" i="12"/>
  <c r="BC10" i="12"/>
  <c r="BB10" i="12"/>
  <c r="BA10" i="12"/>
  <c r="AZ10" i="12"/>
  <c r="BC9" i="12"/>
  <c r="BB9" i="12"/>
  <c r="BA9" i="12"/>
  <c r="AZ9" i="12"/>
  <c r="BC8" i="12"/>
  <c r="BB8" i="12"/>
  <c r="BA8" i="12"/>
  <c r="AZ8" i="12"/>
  <c r="BC7" i="12"/>
  <c r="BB7" i="12"/>
  <c r="BA7" i="12"/>
  <c r="AZ7" i="12"/>
  <c r="BC6" i="12"/>
  <c r="BB6" i="12"/>
  <c r="BA6" i="12"/>
  <c r="AZ6" i="12"/>
  <c r="BC5" i="12"/>
  <c r="BB5" i="12"/>
  <c r="BA5" i="12"/>
  <c r="AZ5" i="12"/>
  <c r="BC4" i="12"/>
  <c r="BB4" i="12"/>
  <c r="BA4" i="12"/>
  <c r="AZ4" i="12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BC23" i="11"/>
  <c r="D23" i="11"/>
  <c r="BC22" i="11"/>
  <c r="BB22" i="11"/>
  <c r="BA22" i="11"/>
  <c r="AZ22" i="11"/>
  <c r="BC21" i="11"/>
  <c r="BB21" i="11"/>
  <c r="BA21" i="11"/>
  <c r="AZ21" i="11"/>
  <c r="BC20" i="11"/>
  <c r="BB20" i="11"/>
  <c r="BA20" i="11"/>
  <c r="AZ20" i="11"/>
  <c r="BC19" i="11"/>
  <c r="BB19" i="11"/>
  <c r="BA19" i="11"/>
  <c r="AZ19" i="11"/>
  <c r="BC18" i="11"/>
  <c r="BB18" i="11"/>
  <c r="BA18" i="11"/>
  <c r="AZ18" i="11"/>
  <c r="BC17" i="11"/>
  <c r="BB17" i="11"/>
  <c r="BA17" i="11"/>
  <c r="AZ17" i="11"/>
  <c r="BC16" i="11"/>
  <c r="BB16" i="11"/>
  <c r="BA16" i="11"/>
  <c r="AZ16" i="11"/>
  <c r="BC15" i="11"/>
  <c r="BB15" i="11"/>
  <c r="BA15" i="11"/>
  <c r="AZ15" i="11"/>
  <c r="BC14" i="11"/>
  <c r="BB14" i="11"/>
  <c r="BA14" i="11"/>
  <c r="AZ14" i="11"/>
  <c r="BC13" i="11"/>
  <c r="BB13" i="11"/>
  <c r="BA13" i="11"/>
  <c r="AZ13" i="11"/>
  <c r="BC12" i="11"/>
  <c r="BB12" i="11"/>
  <c r="BA12" i="11"/>
  <c r="AZ12" i="11"/>
  <c r="BC11" i="11"/>
  <c r="BB11" i="11"/>
  <c r="BA11" i="11"/>
  <c r="AZ11" i="11"/>
  <c r="BC10" i="11"/>
  <c r="BB10" i="11"/>
  <c r="BA10" i="11"/>
  <c r="AZ10" i="11"/>
  <c r="BC9" i="11"/>
  <c r="BB9" i="11"/>
  <c r="BA9" i="11"/>
  <c r="AZ9" i="11"/>
  <c r="BC8" i="11"/>
  <c r="BB8" i="11"/>
  <c r="BA8" i="11"/>
  <c r="AZ8" i="11"/>
  <c r="BC7" i="11"/>
  <c r="BB7" i="11"/>
  <c r="BA7" i="11"/>
  <c r="AZ7" i="11"/>
  <c r="BC6" i="11"/>
  <c r="BB6" i="11"/>
  <c r="BA6" i="11"/>
  <c r="AZ6" i="11"/>
  <c r="BC5" i="11"/>
  <c r="BB5" i="11"/>
  <c r="BA5" i="11"/>
  <c r="AZ5" i="11"/>
  <c r="BC4" i="11"/>
  <c r="BB4" i="11"/>
  <c r="BB23" i="11" s="1"/>
  <c r="BA4" i="11"/>
  <c r="BA23" i="11" s="1"/>
  <c r="AZ4" i="11"/>
  <c r="AZ23" i="11" s="1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D8" i="10"/>
  <c r="BC7" i="10"/>
  <c r="BB7" i="10"/>
  <c r="BA7" i="10"/>
  <c r="AZ7" i="10"/>
  <c r="BC6" i="10"/>
  <c r="BB6" i="10"/>
  <c r="BA6" i="10"/>
  <c r="AZ6" i="10"/>
  <c r="BC5" i="10"/>
  <c r="BB5" i="10"/>
  <c r="BA5" i="10"/>
  <c r="AZ5" i="10"/>
  <c r="BC4" i="10"/>
  <c r="BC8" i="10" s="1"/>
  <c r="BB4" i="10"/>
  <c r="BB8" i="10" s="1"/>
  <c r="BA4" i="10"/>
  <c r="BA8" i="10" s="1"/>
  <c r="AZ4" i="10"/>
  <c r="AZ8" i="10" s="1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BC18" i="9"/>
  <c r="D18" i="9"/>
  <c r="BC17" i="9"/>
  <c r="BB17" i="9"/>
  <c r="BA17" i="9"/>
  <c r="AZ17" i="9"/>
  <c r="BC16" i="9"/>
  <c r="BB16" i="9"/>
  <c r="BA16" i="9"/>
  <c r="AZ16" i="9"/>
  <c r="BC15" i="9"/>
  <c r="BB15" i="9"/>
  <c r="BA15" i="9"/>
  <c r="AZ15" i="9"/>
  <c r="BC14" i="9"/>
  <c r="BB14" i="9"/>
  <c r="BA14" i="9"/>
  <c r="AZ14" i="9"/>
  <c r="BC13" i="9"/>
  <c r="BB13" i="9"/>
  <c r="BA13" i="9"/>
  <c r="AZ13" i="9"/>
  <c r="BC12" i="9"/>
  <c r="BB12" i="9"/>
  <c r="BA12" i="9"/>
  <c r="AZ12" i="9"/>
  <c r="BC11" i="9"/>
  <c r="BB11" i="9"/>
  <c r="BA11" i="9"/>
  <c r="AZ11" i="9"/>
  <c r="BC10" i="9"/>
  <c r="BB10" i="9"/>
  <c r="BA10" i="9"/>
  <c r="AZ10" i="9"/>
  <c r="BC9" i="9"/>
  <c r="BB9" i="9"/>
  <c r="BA9" i="9"/>
  <c r="AZ9" i="9"/>
  <c r="BC8" i="9"/>
  <c r="BB8" i="9"/>
  <c r="BA8" i="9"/>
  <c r="AZ8" i="9"/>
  <c r="BC7" i="9"/>
  <c r="BB7" i="9"/>
  <c r="BA7" i="9"/>
  <c r="AZ7" i="9"/>
  <c r="BC6" i="9"/>
  <c r="BB6" i="9"/>
  <c r="BA6" i="9"/>
  <c r="AZ6" i="9"/>
  <c r="BC5" i="9"/>
  <c r="BB5" i="9"/>
  <c r="BA5" i="9"/>
  <c r="AZ5" i="9"/>
  <c r="BC4" i="9"/>
  <c r="BB4" i="9"/>
  <c r="BB18" i="9" s="1"/>
  <c r="BA4" i="9"/>
  <c r="BA18" i="9" s="1"/>
  <c r="AZ4" i="9"/>
  <c r="AZ18" i="9" s="1"/>
  <c r="E10" i="21" l="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BA10" i="21"/>
  <c r="D10" i="21"/>
  <c r="BC9" i="21"/>
  <c r="BB9" i="21"/>
  <c r="BA9" i="21"/>
  <c r="AZ9" i="21"/>
  <c r="BC8" i="21"/>
  <c r="BB8" i="21"/>
  <c r="BA8" i="21"/>
  <c r="AZ8" i="21"/>
  <c r="BC7" i="21"/>
  <c r="BB7" i="21"/>
  <c r="BA7" i="21"/>
  <c r="AZ7" i="21"/>
  <c r="BC6" i="21"/>
  <c r="BB6" i="21"/>
  <c r="BA6" i="21"/>
  <c r="AZ6" i="21"/>
  <c r="BC5" i="21"/>
  <c r="BB5" i="21"/>
  <c r="BA5" i="21"/>
  <c r="AZ5" i="21"/>
  <c r="BC4" i="21"/>
  <c r="BC10" i="21" s="1"/>
  <c r="BB4" i="21"/>
  <c r="BB10" i="21" s="1"/>
  <c r="BA4" i="21"/>
  <c r="AZ4" i="21"/>
  <c r="AZ10" i="21" s="1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D14" i="20"/>
  <c r="BC13" i="20"/>
  <c r="BB13" i="20"/>
  <c r="BA13" i="20"/>
  <c r="AZ13" i="20"/>
  <c r="BC12" i="20"/>
  <c r="BB12" i="20"/>
  <c r="BA12" i="20"/>
  <c r="AZ12" i="20"/>
  <c r="BC11" i="20"/>
  <c r="BB11" i="20"/>
  <c r="BA11" i="20"/>
  <c r="AZ11" i="20"/>
  <c r="BC10" i="20"/>
  <c r="BB10" i="20"/>
  <c r="BA10" i="20"/>
  <c r="AZ10" i="20"/>
  <c r="BC9" i="20"/>
  <c r="BB9" i="20"/>
  <c r="BA9" i="20"/>
  <c r="AZ9" i="20"/>
  <c r="BC8" i="20"/>
  <c r="BB8" i="20"/>
  <c r="BA8" i="20"/>
  <c r="AZ8" i="20"/>
  <c r="BC7" i="20"/>
  <c r="BB7" i="20"/>
  <c r="BA7" i="20"/>
  <c r="AZ7" i="20"/>
  <c r="BC6" i="20"/>
  <c r="BB6" i="20"/>
  <c r="BA6" i="20"/>
  <c r="AZ6" i="20"/>
  <c r="BC5" i="20"/>
  <c r="BB5" i="20"/>
  <c r="BA5" i="20"/>
  <c r="AZ5" i="20"/>
  <c r="BC4" i="20"/>
  <c r="BC14" i="20" s="1"/>
  <c r="BB4" i="20"/>
  <c r="BB14" i="20" s="1"/>
  <c r="BA4" i="20"/>
  <c r="BA14" i="20" s="1"/>
  <c r="AZ4" i="20"/>
  <c r="AZ14" i="20" s="1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BA15" i="19"/>
  <c r="D15" i="19"/>
  <c r="BC14" i="19"/>
  <c r="BB14" i="19"/>
  <c r="BA14" i="19"/>
  <c r="AZ14" i="19"/>
  <c r="BC13" i="19"/>
  <c r="BB13" i="19"/>
  <c r="BA13" i="19"/>
  <c r="AZ13" i="19"/>
  <c r="BC12" i="19"/>
  <c r="BB12" i="19"/>
  <c r="BA12" i="19"/>
  <c r="AZ12" i="19"/>
  <c r="BC11" i="19"/>
  <c r="BB11" i="19"/>
  <c r="BA11" i="19"/>
  <c r="AZ11" i="19"/>
  <c r="BC10" i="19"/>
  <c r="BB10" i="19"/>
  <c r="BA10" i="19"/>
  <c r="AZ10" i="19"/>
  <c r="BC9" i="19"/>
  <c r="BB9" i="19"/>
  <c r="BA9" i="19"/>
  <c r="AZ9" i="19"/>
  <c r="BC8" i="19"/>
  <c r="BB8" i="19"/>
  <c r="BA8" i="19"/>
  <c r="AZ8" i="19"/>
  <c r="BC7" i="19"/>
  <c r="BB7" i="19"/>
  <c r="BA7" i="19"/>
  <c r="AZ7" i="19"/>
  <c r="BC6" i="19"/>
  <c r="BB6" i="19"/>
  <c r="BA6" i="19"/>
  <c r="AZ6" i="19"/>
  <c r="BC5" i="19"/>
  <c r="BB5" i="19"/>
  <c r="BA5" i="19"/>
  <c r="AZ5" i="19"/>
  <c r="BC4" i="19"/>
  <c r="BC15" i="19" s="1"/>
  <c r="BB4" i="19"/>
  <c r="BB15" i="19" s="1"/>
  <c r="BA4" i="19"/>
  <c r="AZ4" i="19"/>
  <c r="AZ15" i="19" s="1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BA18" i="18"/>
  <c r="D18" i="18"/>
  <c r="BC17" i="18"/>
  <c r="BB17" i="18"/>
  <c r="BA17" i="18"/>
  <c r="AZ17" i="18"/>
  <c r="BC16" i="18"/>
  <c r="BB16" i="18"/>
  <c r="BA16" i="18"/>
  <c r="AZ16" i="18"/>
  <c r="BC15" i="18"/>
  <c r="BB15" i="18"/>
  <c r="BA15" i="18"/>
  <c r="AZ15" i="18"/>
  <c r="BC14" i="18"/>
  <c r="BB14" i="18"/>
  <c r="BA14" i="18"/>
  <c r="AZ14" i="18"/>
  <c r="BC13" i="18"/>
  <c r="BB13" i="18"/>
  <c r="BA13" i="18"/>
  <c r="AZ13" i="18"/>
  <c r="BC12" i="18"/>
  <c r="BB12" i="18"/>
  <c r="BA12" i="18"/>
  <c r="AZ12" i="18"/>
  <c r="BC11" i="18"/>
  <c r="BB11" i="18"/>
  <c r="BA11" i="18"/>
  <c r="AZ11" i="18"/>
  <c r="BC10" i="18"/>
  <c r="BB10" i="18"/>
  <c r="BA10" i="18"/>
  <c r="AZ10" i="18"/>
  <c r="BC9" i="18"/>
  <c r="BB9" i="18"/>
  <c r="BA9" i="18"/>
  <c r="AZ9" i="18"/>
  <c r="BC8" i="18"/>
  <c r="BB8" i="18"/>
  <c r="BA8" i="18"/>
  <c r="AZ8" i="18"/>
  <c r="BC7" i="18"/>
  <c r="BB7" i="18"/>
  <c r="BA7" i="18"/>
  <c r="AZ7" i="18"/>
  <c r="BC6" i="18"/>
  <c r="BB6" i="18"/>
  <c r="BA6" i="18"/>
  <c r="AZ6" i="18"/>
  <c r="BC5" i="18"/>
  <c r="BB5" i="18"/>
  <c r="BA5" i="18"/>
  <c r="AZ5" i="18"/>
  <c r="BC4" i="18"/>
  <c r="BC18" i="18" s="1"/>
  <c r="BB4" i="18"/>
  <c r="BB18" i="18" s="1"/>
  <c r="BA4" i="18"/>
  <c r="AZ4" i="18"/>
  <c r="AZ18" i="18" s="1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AS32" i="17"/>
  <c r="AT32" i="17"/>
  <c r="AU32" i="17"/>
  <c r="AV32" i="17"/>
  <c r="AW32" i="17"/>
  <c r="AX32" i="17"/>
  <c r="AY32" i="17"/>
  <c r="BC32" i="17"/>
  <c r="D32" i="17"/>
  <c r="AZ28" i="17"/>
  <c r="BC31" i="17"/>
  <c r="BB31" i="17"/>
  <c r="BA31" i="17"/>
  <c r="AZ31" i="17"/>
  <c r="BC30" i="17"/>
  <c r="BB30" i="17"/>
  <c r="BA30" i="17"/>
  <c r="AZ30" i="17"/>
  <c r="BC29" i="17"/>
  <c r="BB29" i="17"/>
  <c r="BA29" i="17"/>
  <c r="AZ29" i="17"/>
  <c r="BC28" i="17"/>
  <c r="BB28" i="17"/>
  <c r="BA28" i="17"/>
  <c r="BC27" i="17"/>
  <c r="BB27" i="17"/>
  <c r="BA27" i="17"/>
  <c r="AZ27" i="17"/>
  <c r="BC26" i="17"/>
  <c r="BB26" i="17"/>
  <c r="BA26" i="17"/>
  <c r="AZ26" i="17"/>
  <c r="BC25" i="17"/>
  <c r="BB25" i="17"/>
  <c r="BA25" i="17"/>
  <c r="AZ25" i="17"/>
  <c r="BC24" i="17"/>
  <c r="BB24" i="17"/>
  <c r="BA24" i="17"/>
  <c r="AZ24" i="17"/>
  <c r="BC23" i="17"/>
  <c r="BB23" i="17"/>
  <c r="BA23" i="17"/>
  <c r="AZ23" i="17"/>
  <c r="BC22" i="17"/>
  <c r="BB22" i="17"/>
  <c r="BA22" i="17"/>
  <c r="AZ22" i="17"/>
  <c r="BC21" i="17"/>
  <c r="BB21" i="17"/>
  <c r="BA21" i="17"/>
  <c r="AZ21" i="17"/>
  <c r="BC20" i="17"/>
  <c r="BB20" i="17"/>
  <c r="BA20" i="17"/>
  <c r="AZ20" i="17"/>
  <c r="BC19" i="17"/>
  <c r="BB19" i="17"/>
  <c r="BA19" i="17"/>
  <c r="AZ19" i="17"/>
  <c r="BC18" i="17"/>
  <c r="BB18" i="17"/>
  <c r="BA18" i="17"/>
  <c r="AZ18" i="17"/>
  <c r="BC17" i="17"/>
  <c r="BB17" i="17"/>
  <c r="BA17" i="17"/>
  <c r="AZ17" i="17"/>
  <c r="BC16" i="17"/>
  <c r="BB16" i="17"/>
  <c r="BA16" i="17"/>
  <c r="AZ16" i="17"/>
  <c r="BC15" i="17"/>
  <c r="BB15" i="17"/>
  <c r="BA15" i="17"/>
  <c r="AZ15" i="17"/>
  <c r="BC14" i="17"/>
  <c r="BB14" i="17"/>
  <c r="BA14" i="17"/>
  <c r="AZ14" i="17"/>
  <c r="BC13" i="17"/>
  <c r="BB13" i="17"/>
  <c r="BA13" i="17"/>
  <c r="AZ13" i="17"/>
  <c r="BC12" i="17"/>
  <c r="BB12" i="17"/>
  <c r="BA12" i="17"/>
  <c r="AZ12" i="17"/>
  <c r="BC11" i="17"/>
  <c r="BB11" i="17"/>
  <c r="BA11" i="17"/>
  <c r="AZ11" i="17"/>
  <c r="BC10" i="17"/>
  <c r="BB10" i="17"/>
  <c r="BA10" i="17"/>
  <c r="AZ10" i="17"/>
  <c r="BC9" i="17"/>
  <c r="BB9" i="17"/>
  <c r="BA9" i="17"/>
  <c r="AZ9" i="17"/>
  <c r="BC8" i="17"/>
  <c r="BB8" i="17"/>
  <c r="BA8" i="17"/>
  <c r="AZ8" i="17"/>
  <c r="BC7" i="17"/>
  <c r="BB7" i="17"/>
  <c r="BA7" i="17"/>
  <c r="AZ7" i="17"/>
  <c r="BC6" i="17"/>
  <c r="BB6" i="17"/>
  <c r="BA6" i="17"/>
  <c r="AZ6" i="17"/>
  <c r="BC5" i="17"/>
  <c r="BB5" i="17"/>
  <c r="BA5" i="17"/>
  <c r="AZ5" i="17"/>
  <c r="BC4" i="17"/>
  <c r="BB4" i="17"/>
  <c r="BB32" i="17" s="1"/>
  <c r="BA4" i="17"/>
  <c r="BA32" i="17" s="1"/>
  <c r="AZ4" i="17"/>
  <c r="AZ32" i="17" s="1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AH14" i="16"/>
  <c r="AI14" i="16"/>
  <c r="AJ14" i="16"/>
  <c r="AK14" i="16"/>
  <c r="AL14" i="16"/>
  <c r="AM14" i="16"/>
  <c r="AN14" i="16"/>
  <c r="AO14" i="16"/>
  <c r="AP14" i="16"/>
  <c r="AQ14" i="16"/>
  <c r="AR14" i="16"/>
  <c r="AS14" i="16"/>
  <c r="AT14" i="16"/>
  <c r="AU14" i="16"/>
  <c r="AV14" i="16"/>
  <c r="AW14" i="16"/>
  <c r="AX14" i="16"/>
  <c r="AY14" i="16"/>
  <c r="D14" i="16"/>
  <c r="BC13" i="16"/>
  <c r="BB13" i="16"/>
  <c r="BA13" i="16"/>
  <c r="AZ13" i="16"/>
  <c r="BC12" i="16"/>
  <c r="BB12" i="16"/>
  <c r="BA12" i="16"/>
  <c r="AZ12" i="16"/>
  <c r="BC11" i="16"/>
  <c r="BB11" i="16"/>
  <c r="BA11" i="16"/>
  <c r="AZ11" i="16"/>
  <c r="BC10" i="16"/>
  <c r="BB10" i="16"/>
  <c r="BA10" i="16"/>
  <c r="AZ10" i="16"/>
  <c r="BC9" i="16"/>
  <c r="BB9" i="16"/>
  <c r="BA9" i="16"/>
  <c r="AZ9" i="16"/>
  <c r="BC8" i="16"/>
  <c r="BB8" i="16"/>
  <c r="BA8" i="16"/>
  <c r="AZ8" i="16"/>
  <c r="BC7" i="16"/>
  <c r="BB7" i="16"/>
  <c r="BA7" i="16"/>
  <c r="AZ7" i="16"/>
  <c r="BC6" i="16"/>
  <c r="BB6" i="16"/>
  <c r="BA6" i="16"/>
  <c r="AZ6" i="16"/>
  <c r="BC5" i="16"/>
  <c r="BB5" i="16"/>
  <c r="BA5" i="16"/>
  <c r="AZ5" i="16"/>
  <c r="BC4" i="16"/>
  <c r="BC14" i="16" s="1"/>
  <c r="BB4" i="16"/>
  <c r="BB14" i="16" s="1"/>
  <c r="BA4" i="16"/>
  <c r="BA14" i="16" s="1"/>
  <c r="AZ4" i="16"/>
  <c r="AZ14" i="16" s="1"/>
  <c r="AZ4" i="1" l="1"/>
  <c r="AQ19" i="1" l="1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Q9" i="8" l="1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AQ17" i="14" l="1"/>
  <c r="AP17" i="14"/>
  <c r="AO17" i="14"/>
  <c r="AN17" i="14"/>
  <c r="AM17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BA5" i="15" l="1"/>
  <c r="BA6" i="15"/>
  <c r="BA7" i="15"/>
  <c r="BA8" i="15"/>
  <c r="BA9" i="15"/>
  <c r="BA10" i="15"/>
  <c r="BA11" i="15"/>
  <c r="BA4" i="15"/>
  <c r="E20" i="22" l="1"/>
  <c r="BC15" i="14"/>
  <c r="BB15" i="14"/>
  <c r="BA15" i="14"/>
  <c r="AZ15" i="14"/>
  <c r="BC4" i="3" l="1"/>
  <c r="AV12" i="15" l="1"/>
  <c r="AW12" i="15"/>
  <c r="AX12" i="15"/>
  <c r="AY12" i="15"/>
  <c r="AZ4" i="15" l="1"/>
  <c r="D24" i="22" l="1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I24" i="22"/>
  <c r="AJ24" i="22"/>
  <c r="AK24" i="22"/>
  <c r="AL24" i="22"/>
  <c r="AM24" i="22"/>
  <c r="AN24" i="22"/>
  <c r="AO24" i="22"/>
  <c r="AP24" i="22"/>
  <c r="C24" i="22"/>
  <c r="AI16" i="22"/>
  <c r="AJ16" i="22"/>
  <c r="AK16" i="22"/>
  <c r="AL16" i="22"/>
  <c r="AM16" i="22"/>
  <c r="AN16" i="22"/>
  <c r="AO16" i="22"/>
  <c r="AP16" i="22"/>
  <c r="D4" i="22"/>
  <c r="H4" i="22"/>
  <c r="L4" i="22"/>
  <c r="P4" i="22"/>
  <c r="S4" i="22"/>
  <c r="T4" i="22"/>
  <c r="U4" i="22"/>
  <c r="V4" i="22"/>
  <c r="W4" i="22"/>
  <c r="X4" i="22"/>
  <c r="Y4" i="22"/>
  <c r="Z4" i="22"/>
  <c r="AA4" i="22"/>
  <c r="AB4" i="22"/>
  <c r="AC4" i="22"/>
  <c r="AD4" i="22"/>
  <c r="AE4" i="22"/>
  <c r="AF4" i="22"/>
  <c r="AG4" i="22"/>
  <c r="AH4" i="22"/>
  <c r="AI4" i="22"/>
  <c r="AJ4" i="22"/>
  <c r="AK4" i="22"/>
  <c r="AL4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AI23" i="22"/>
  <c r="AJ23" i="22"/>
  <c r="AK23" i="22"/>
  <c r="AL23" i="22"/>
  <c r="AM23" i="22"/>
  <c r="AN23" i="22"/>
  <c r="AO23" i="22"/>
  <c r="AP23" i="22"/>
  <c r="C23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I21" i="22"/>
  <c r="AJ21" i="22"/>
  <c r="AK21" i="22"/>
  <c r="AL21" i="22"/>
  <c r="AM21" i="22"/>
  <c r="AN21" i="22"/>
  <c r="AO21" i="22"/>
  <c r="AP21" i="22"/>
  <c r="C21" i="22"/>
  <c r="AI22" i="22"/>
  <c r="AJ22" i="22"/>
  <c r="AK22" i="22"/>
  <c r="AL22" i="22"/>
  <c r="AM22" i="22"/>
  <c r="AN22" i="22"/>
  <c r="AO22" i="22"/>
  <c r="AP22" i="22"/>
  <c r="AI15" i="22"/>
  <c r="AJ15" i="22"/>
  <c r="AK15" i="22"/>
  <c r="AL15" i="22"/>
  <c r="AM15" i="22"/>
  <c r="AN15" i="22"/>
  <c r="AO15" i="22"/>
  <c r="AP15" i="22"/>
  <c r="AI14" i="22"/>
  <c r="AJ14" i="22"/>
  <c r="AK14" i="22"/>
  <c r="AL14" i="22"/>
  <c r="AM14" i="22"/>
  <c r="AN14" i="22"/>
  <c r="AO14" i="22"/>
  <c r="AP14" i="22"/>
  <c r="AI12" i="22"/>
  <c r="AJ12" i="22"/>
  <c r="AK12" i="22"/>
  <c r="AL12" i="22"/>
  <c r="AM12" i="22"/>
  <c r="AN12" i="22"/>
  <c r="AO12" i="22"/>
  <c r="AP12" i="22"/>
  <c r="AI10" i="22"/>
  <c r="AJ10" i="22"/>
  <c r="AK10" i="22"/>
  <c r="AL10" i="22"/>
  <c r="AM10" i="22"/>
  <c r="AN10" i="22"/>
  <c r="AO10" i="22"/>
  <c r="AP10" i="22"/>
  <c r="D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I20" i="22"/>
  <c r="AJ20" i="22"/>
  <c r="AK20" i="22"/>
  <c r="AL20" i="22"/>
  <c r="AM20" i="22"/>
  <c r="AN20" i="22"/>
  <c r="AO20" i="22"/>
  <c r="AP20" i="22"/>
  <c r="C20" i="22"/>
  <c r="AI17" i="22" l="1"/>
  <c r="AJ17" i="22"/>
  <c r="AK17" i="22"/>
  <c r="AL17" i="22"/>
  <c r="AM17" i="22"/>
  <c r="AN17" i="22"/>
  <c r="AO17" i="22"/>
  <c r="AP17" i="22"/>
  <c r="AI11" i="22"/>
  <c r="AJ11" i="22"/>
  <c r="AK11" i="22"/>
  <c r="AL11" i="22"/>
  <c r="AM11" i="22"/>
  <c r="AN11" i="22"/>
  <c r="AO11" i="22"/>
  <c r="AP11" i="2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S5" i="22"/>
  <c r="T5" i="22"/>
  <c r="U5" i="22"/>
  <c r="V5" i="22"/>
  <c r="W5" i="22"/>
  <c r="X5" i="22"/>
  <c r="Y5" i="22"/>
  <c r="Z5" i="22"/>
  <c r="AI5" i="22"/>
  <c r="AJ5" i="22"/>
  <c r="AK5" i="22"/>
  <c r="AL5" i="22"/>
  <c r="AM5" i="22"/>
  <c r="AN5" i="22"/>
  <c r="AO5" i="22"/>
  <c r="AP5" i="22"/>
  <c r="C5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I6" i="22"/>
  <c r="AJ6" i="22"/>
  <c r="AK6" i="22"/>
  <c r="AL6" i="22"/>
  <c r="AM6" i="22"/>
  <c r="AN6" i="22"/>
  <c r="AO6" i="22"/>
  <c r="AP6" i="22"/>
  <c r="C6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AH8" i="22"/>
  <c r="AI8" i="22"/>
  <c r="AJ8" i="22"/>
  <c r="AK8" i="22"/>
  <c r="AL8" i="22"/>
  <c r="AM8" i="22"/>
  <c r="AN8" i="22"/>
  <c r="AO8" i="22"/>
  <c r="AP8" i="22"/>
  <c r="AQ8" i="22"/>
  <c r="AR8" i="22"/>
  <c r="AS8" i="22"/>
  <c r="AT8" i="22"/>
  <c r="AU8" i="22"/>
  <c r="AV8" i="22"/>
  <c r="AW8" i="22"/>
  <c r="AX8" i="22"/>
  <c r="G7" i="22"/>
  <c r="O7" i="22"/>
  <c r="S7" i="22"/>
  <c r="W7" i="22"/>
  <c r="AI7" i="22"/>
  <c r="AM7" i="22"/>
  <c r="AQ7" i="22"/>
  <c r="AR7" i="22"/>
  <c r="AS7" i="22"/>
  <c r="AT7" i="22"/>
  <c r="AU7" i="22"/>
  <c r="AV7" i="22"/>
  <c r="AW7" i="22"/>
  <c r="AX7" i="22"/>
  <c r="C22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AB22" i="22"/>
  <c r="AC22" i="22"/>
  <c r="AD22" i="22"/>
  <c r="AE22" i="22"/>
  <c r="AF22" i="22"/>
  <c r="AG22" i="22"/>
  <c r="AH22" i="22"/>
  <c r="AR17" i="7"/>
  <c r="AQ22" i="22" s="1"/>
  <c r="AS17" i="7"/>
  <c r="AR22" i="22" s="1"/>
  <c r="AT17" i="7"/>
  <c r="AS22" i="22" s="1"/>
  <c r="AU17" i="7"/>
  <c r="AT22" i="22" s="1"/>
  <c r="AV17" i="7"/>
  <c r="AU22" i="22" s="1"/>
  <c r="AW17" i="7"/>
  <c r="AV22" i="22" s="1"/>
  <c r="AX17" i="7"/>
  <c r="AW22" i="22" s="1"/>
  <c r="AY17" i="7"/>
  <c r="AX22" i="22" s="1"/>
  <c r="AA21" i="22"/>
  <c r="AB21" i="22"/>
  <c r="AC21" i="22"/>
  <c r="AD21" i="22"/>
  <c r="AE21" i="22"/>
  <c r="AF21" i="22"/>
  <c r="AG21" i="22"/>
  <c r="AH21" i="22"/>
  <c r="AQ21" i="22"/>
  <c r="AR21" i="22"/>
  <c r="AS21" i="22"/>
  <c r="AT21" i="22"/>
  <c r="AU21" i="22"/>
  <c r="AV21" i="22"/>
  <c r="AW21" i="22"/>
  <c r="AX21" i="22"/>
  <c r="AA20" i="22"/>
  <c r="AB20" i="22"/>
  <c r="AC20" i="22"/>
  <c r="AD20" i="22"/>
  <c r="AE20" i="22"/>
  <c r="AF20" i="22"/>
  <c r="AG20" i="22"/>
  <c r="AH20" i="22"/>
  <c r="AQ20" i="22"/>
  <c r="AR20" i="22"/>
  <c r="AS20" i="22"/>
  <c r="AT20" i="22"/>
  <c r="AU20" i="22"/>
  <c r="AV20" i="22"/>
  <c r="AW20" i="22"/>
  <c r="AX20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AR19" i="1"/>
  <c r="AQ14" i="22" s="1"/>
  <c r="AS19" i="1"/>
  <c r="AR14" i="22" s="1"/>
  <c r="AT19" i="1"/>
  <c r="AS14" i="22" s="1"/>
  <c r="AU19" i="1"/>
  <c r="AT14" i="22" s="1"/>
  <c r="AV19" i="1"/>
  <c r="AU14" i="22" s="1"/>
  <c r="AW19" i="1"/>
  <c r="AV14" i="22" s="1"/>
  <c r="AX19" i="1"/>
  <c r="AW14" i="22" s="1"/>
  <c r="AY19" i="1"/>
  <c r="AX14" i="22" s="1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R17" i="14"/>
  <c r="AQ13" i="22" s="1"/>
  <c r="AS17" i="14"/>
  <c r="AR13" i="22" s="1"/>
  <c r="AT17" i="14"/>
  <c r="AS13" i="22" s="1"/>
  <c r="AU17" i="14"/>
  <c r="AT13" i="22" s="1"/>
  <c r="AV17" i="14"/>
  <c r="AU13" i="22" s="1"/>
  <c r="AW17" i="14"/>
  <c r="AV13" i="22" s="1"/>
  <c r="AX17" i="14"/>
  <c r="AW13" i="22" s="1"/>
  <c r="AY17" i="14"/>
  <c r="AX13" i="22" s="1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AH12" i="22"/>
  <c r="AR22" i="13"/>
  <c r="AQ12" i="22" s="1"/>
  <c r="AS22" i="13"/>
  <c r="AR12" i="22" s="1"/>
  <c r="AT22" i="13"/>
  <c r="AS12" i="22" s="1"/>
  <c r="AU22" i="13"/>
  <c r="AT12" i="22" s="1"/>
  <c r="AV22" i="13"/>
  <c r="AU12" i="22" s="1"/>
  <c r="AW22" i="13"/>
  <c r="AV12" i="22" s="1"/>
  <c r="AX22" i="13"/>
  <c r="AW12" i="22" s="1"/>
  <c r="AY22" i="13"/>
  <c r="AX12" i="22" s="1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AH11" i="22"/>
  <c r="AR28" i="12"/>
  <c r="AQ11" i="22" s="1"/>
  <c r="AS28" i="12"/>
  <c r="AR11" i="22" s="1"/>
  <c r="AT28" i="12"/>
  <c r="AS11" i="22" s="1"/>
  <c r="AU28" i="12"/>
  <c r="AT11" i="22" s="1"/>
  <c r="AV28" i="12"/>
  <c r="AU11" i="22" s="1"/>
  <c r="AW28" i="12"/>
  <c r="AV11" i="22" s="1"/>
  <c r="AX28" i="12"/>
  <c r="AW11" i="22" s="1"/>
  <c r="AY28" i="12"/>
  <c r="AX11" i="22" s="1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AH10" i="22"/>
  <c r="AQ10" i="22"/>
  <c r="AR10" i="22"/>
  <c r="AS10" i="22"/>
  <c r="AT10" i="22"/>
  <c r="AU10" i="22"/>
  <c r="AV10" i="22"/>
  <c r="AW10" i="22"/>
  <c r="AX10" i="22"/>
  <c r="AY10" i="22"/>
  <c r="AZ10" i="22"/>
  <c r="BB10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D7" i="22"/>
  <c r="E7" i="22"/>
  <c r="F7" i="22"/>
  <c r="H7" i="22"/>
  <c r="I7" i="22"/>
  <c r="J7" i="22"/>
  <c r="K7" i="22"/>
  <c r="L7" i="22"/>
  <c r="M7" i="22"/>
  <c r="N7" i="22"/>
  <c r="P7" i="22"/>
  <c r="Q7" i="22"/>
  <c r="R7" i="22"/>
  <c r="T7" i="22"/>
  <c r="U7" i="22"/>
  <c r="V7" i="22"/>
  <c r="X7" i="22"/>
  <c r="Y7" i="22"/>
  <c r="Z7" i="22"/>
  <c r="AA7" i="22"/>
  <c r="AB7" i="22"/>
  <c r="AC7" i="22"/>
  <c r="AD7" i="22"/>
  <c r="AE7" i="22"/>
  <c r="AF7" i="22"/>
  <c r="AG7" i="22"/>
  <c r="AH7" i="22"/>
  <c r="AJ7" i="22"/>
  <c r="AK7" i="22"/>
  <c r="AL7" i="22"/>
  <c r="AN7" i="22"/>
  <c r="AO7" i="22"/>
  <c r="AP7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AH19" i="22"/>
  <c r="AI19" i="22"/>
  <c r="AJ19" i="22"/>
  <c r="AK19" i="22"/>
  <c r="AL19" i="22"/>
  <c r="AM19" i="22"/>
  <c r="AN19" i="22"/>
  <c r="AO19" i="22"/>
  <c r="AP19" i="22"/>
  <c r="AQ19" i="22"/>
  <c r="AR19" i="22"/>
  <c r="AS19" i="22"/>
  <c r="AT19" i="22"/>
  <c r="AU19" i="22"/>
  <c r="AV19" i="22"/>
  <c r="AW19" i="22"/>
  <c r="AX19" i="22"/>
  <c r="C19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AA18" i="22"/>
  <c r="AB18" i="22"/>
  <c r="AC18" i="22"/>
  <c r="AD18" i="22"/>
  <c r="AE18" i="22"/>
  <c r="AF18" i="22"/>
  <c r="AG18" i="22"/>
  <c r="AH18" i="22"/>
  <c r="AI18" i="22"/>
  <c r="AJ18" i="22"/>
  <c r="AK18" i="22"/>
  <c r="AL18" i="22"/>
  <c r="AM18" i="22"/>
  <c r="AN18" i="22"/>
  <c r="AO18" i="22"/>
  <c r="AP18" i="22"/>
  <c r="AR34" i="5"/>
  <c r="AQ18" i="22" s="1"/>
  <c r="AS34" i="5"/>
  <c r="AR18" i="22" s="1"/>
  <c r="AT34" i="5"/>
  <c r="AS18" i="22" s="1"/>
  <c r="AU34" i="5"/>
  <c r="AT18" i="22" s="1"/>
  <c r="AV34" i="5"/>
  <c r="AU18" i="22" s="1"/>
  <c r="AW34" i="5"/>
  <c r="AV18" i="22" s="1"/>
  <c r="AX34" i="5"/>
  <c r="AW18" i="22" s="1"/>
  <c r="AY34" i="5"/>
  <c r="AX18" i="22" s="1"/>
  <c r="C18" i="22"/>
  <c r="AI26" i="22" l="1"/>
  <c r="AK26" i="22"/>
  <c r="AL26" i="22"/>
  <c r="AJ26" i="22"/>
  <c r="AX24" i="22"/>
  <c r="AW24" i="22"/>
  <c r="AV24" i="22"/>
  <c r="AU24" i="22"/>
  <c r="AT24" i="22"/>
  <c r="AS24" i="22"/>
  <c r="AR24" i="22"/>
  <c r="AQ24" i="22"/>
  <c r="AH24" i="22"/>
  <c r="AG24" i="22"/>
  <c r="AF24" i="22"/>
  <c r="AE24" i="22"/>
  <c r="AD24" i="22"/>
  <c r="AC24" i="22"/>
  <c r="AB24" i="22"/>
  <c r="AA24" i="22"/>
  <c r="AY24" i="22"/>
  <c r="BB21" i="22"/>
  <c r="AZ21" i="22"/>
  <c r="AY21" i="22"/>
  <c r="BB20" i="22"/>
  <c r="AZ20" i="22"/>
  <c r="AY20" i="22"/>
  <c r="C7" i="22"/>
  <c r="BB7" i="22"/>
  <c r="AZ7" i="22"/>
  <c r="AY7" i="22"/>
  <c r="AX6" i="22"/>
  <c r="AW6" i="22"/>
  <c r="AV6" i="22"/>
  <c r="AU6" i="22"/>
  <c r="AT6" i="22"/>
  <c r="AS6" i="22"/>
  <c r="AR6" i="22"/>
  <c r="AQ6" i="22"/>
  <c r="AH6" i="22"/>
  <c r="AG6" i="22"/>
  <c r="AF6" i="22"/>
  <c r="AE6" i="22"/>
  <c r="AD6" i="22"/>
  <c r="AC6" i="22"/>
  <c r="AB6" i="22"/>
  <c r="AA6" i="22"/>
  <c r="BB6" i="22"/>
  <c r="AZ6" i="22"/>
  <c r="AY6" i="22"/>
  <c r="AX5" i="22"/>
  <c r="AW5" i="22"/>
  <c r="AV5" i="22"/>
  <c r="AU5" i="22"/>
  <c r="AT5" i="22"/>
  <c r="AS5" i="22"/>
  <c r="AR5" i="22"/>
  <c r="AQ5" i="22"/>
  <c r="AH5" i="22"/>
  <c r="AG5" i="22"/>
  <c r="AF5" i="22"/>
  <c r="AE5" i="22"/>
  <c r="AD5" i="22"/>
  <c r="AC5" i="22"/>
  <c r="AB5" i="22"/>
  <c r="AA5" i="22"/>
  <c r="R5" i="22"/>
  <c r="BB5" i="22"/>
  <c r="AZ5" i="22"/>
  <c r="AY5" i="22"/>
  <c r="AX4" i="22"/>
  <c r="AW4" i="22"/>
  <c r="AV4" i="22"/>
  <c r="AU4" i="22"/>
  <c r="AT4" i="22"/>
  <c r="AS4" i="22"/>
  <c r="AR4" i="22"/>
  <c r="AQ4" i="22"/>
  <c r="AP4" i="22"/>
  <c r="AP26" i="22" s="1"/>
  <c r="AO4" i="22"/>
  <c r="AO26" i="22" s="1"/>
  <c r="AN4" i="22"/>
  <c r="AN26" i="22" s="1"/>
  <c r="AM4" i="22"/>
  <c r="AM26" i="22" s="1"/>
  <c r="R4" i="22"/>
  <c r="Q4" i="22"/>
  <c r="O4" i="22"/>
  <c r="N4" i="22"/>
  <c r="M4" i="22"/>
  <c r="K4" i="22"/>
  <c r="J4" i="22"/>
  <c r="I4" i="22"/>
  <c r="G4" i="22"/>
  <c r="F4" i="22"/>
  <c r="E4" i="22"/>
  <c r="C4" i="22"/>
  <c r="BC11" i="15"/>
  <c r="BB11" i="15"/>
  <c r="AZ11" i="15"/>
  <c r="BC10" i="15"/>
  <c r="BB10" i="15"/>
  <c r="AZ10" i="15"/>
  <c r="BC9" i="15"/>
  <c r="BB9" i="15"/>
  <c r="AZ9" i="15"/>
  <c r="BC8" i="15"/>
  <c r="BB8" i="15"/>
  <c r="AZ8" i="15"/>
  <c r="BC7" i="15"/>
  <c r="BB7" i="15"/>
  <c r="AZ7" i="15"/>
  <c r="BC6" i="15"/>
  <c r="BB6" i="15"/>
  <c r="AZ6" i="15"/>
  <c r="BC5" i="15"/>
  <c r="BB5" i="15"/>
  <c r="AZ5" i="15"/>
  <c r="BC4" i="15"/>
  <c r="BB4" i="15"/>
  <c r="BB24" i="22" l="1"/>
  <c r="AZ24" i="22"/>
  <c r="BB12" i="15"/>
  <c r="BC12" i="15"/>
  <c r="BB4" i="22" s="1"/>
  <c r="BA12" i="15"/>
  <c r="AZ4" i="22" s="1"/>
  <c r="AZ12" i="15"/>
  <c r="AY4" i="22" s="1"/>
  <c r="AZ9" i="22" l="1"/>
  <c r="AY9" i="22"/>
  <c r="AZ8" i="22"/>
  <c r="AZ16" i="14"/>
  <c r="C13" i="22"/>
  <c r="BC16" i="14"/>
  <c r="BB16" i="14"/>
  <c r="BA16" i="14"/>
  <c r="BC14" i="14"/>
  <c r="BB14" i="14"/>
  <c r="BA14" i="14"/>
  <c r="AZ14" i="14"/>
  <c r="BC13" i="14"/>
  <c r="BB13" i="14"/>
  <c r="BA13" i="14"/>
  <c r="AZ13" i="14"/>
  <c r="BC12" i="14"/>
  <c r="BB12" i="14"/>
  <c r="BA12" i="14"/>
  <c r="AZ12" i="14"/>
  <c r="BC11" i="14"/>
  <c r="BB11" i="14"/>
  <c r="BA11" i="14"/>
  <c r="AZ11" i="14"/>
  <c r="BC10" i="14"/>
  <c r="BB10" i="14"/>
  <c r="BA10" i="14"/>
  <c r="AZ10" i="14"/>
  <c r="BC9" i="14"/>
  <c r="BB9" i="14"/>
  <c r="BA9" i="14"/>
  <c r="AZ9" i="14"/>
  <c r="BC8" i="14"/>
  <c r="BB8" i="14"/>
  <c r="BA8" i="14"/>
  <c r="AZ8" i="14"/>
  <c r="BC7" i="14"/>
  <c r="BB7" i="14"/>
  <c r="BA7" i="14"/>
  <c r="AZ7" i="14"/>
  <c r="BC6" i="14"/>
  <c r="BB6" i="14"/>
  <c r="BA6" i="14"/>
  <c r="AZ6" i="14"/>
  <c r="BC5" i="14"/>
  <c r="BB5" i="14"/>
  <c r="BA5" i="14"/>
  <c r="AZ5" i="14"/>
  <c r="BC4" i="14"/>
  <c r="BB4" i="14"/>
  <c r="BA4" i="14"/>
  <c r="AZ4" i="14"/>
  <c r="AZ17" i="14" s="1"/>
  <c r="AY13" i="22" s="1"/>
  <c r="C12" i="22"/>
  <c r="BC21" i="13"/>
  <c r="BB21" i="13"/>
  <c r="BA21" i="13"/>
  <c r="AZ21" i="13"/>
  <c r="BC20" i="13"/>
  <c r="BB20" i="13"/>
  <c r="BA20" i="13"/>
  <c r="AZ20" i="13"/>
  <c r="BC19" i="13"/>
  <c r="BB19" i="13"/>
  <c r="BA19" i="13"/>
  <c r="AZ19" i="13"/>
  <c r="BC18" i="13"/>
  <c r="BB18" i="13"/>
  <c r="BA18" i="13"/>
  <c r="AZ18" i="13"/>
  <c r="BC17" i="13"/>
  <c r="BB17" i="13"/>
  <c r="BA17" i="13"/>
  <c r="AZ17" i="13"/>
  <c r="BC16" i="13"/>
  <c r="BB16" i="13"/>
  <c r="BA16" i="13"/>
  <c r="AZ16" i="13"/>
  <c r="BC15" i="13"/>
  <c r="BB15" i="13"/>
  <c r="BA15" i="13"/>
  <c r="AZ15" i="13"/>
  <c r="BC14" i="13"/>
  <c r="BB14" i="13"/>
  <c r="BA14" i="13"/>
  <c r="AZ14" i="13"/>
  <c r="BC13" i="13"/>
  <c r="BB13" i="13"/>
  <c r="BA13" i="13"/>
  <c r="AZ13" i="13"/>
  <c r="BC12" i="13"/>
  <c r="BB12" i="13"/>
  <c r="BA12" i="13"/>
  <c r="AZ12" i="13"/>
  <c r="BC11" i="13"/>
  <c r="BB11" i="13"/>
  <c r="BA11" i="13"/>
  <c r="AZ11" i="13"/>
  <c r="BC10" i="13"/>
  <c r="BB10" i="13"/>
  <c r="BA10" i="13"/>
  <c r="AZ10" i="13"/>
  <c r="BC9" i="13"/>
  <c r="BB9" i="13"/>
  <c r="BA9" i="13"/>
  <c r="AZ9" i="13"/>
  <c r="BC8" i="13"/>
  <c r="BB8" i="13"/>
  <c r="BA8" i="13"/>
  <c r="AZ8" i="13"/>
  <c r="BC7" i="13"/>
  <c r="BB7" i="13"/>
  <c r="BA7" i="13"/>
  <c r="AZ7" i="13"/>
  <c r="BC6" i="13"/>
  <c r="BB6" i="13"/>
  <c r="BA6" i="13"/>
  <c r="AZ6" i="13"/>
  <c r="BC5" i="13"/>
  <c r="BB5" i="13"/>
  <c r="BA5" i="13"/>
  <c r="AZ5" i="13"/>
  <c r="BC4" i="13"/>
  <c r="BC22" i="13" s="1"/>
  <c r="BB12" i="22" s="1"/>
  <c r="BB4" i="13"/>
  <c r="BA4" i="13"/>
  <c r="BA22" i="13" s="1"/>
  <c r="AZ12" i="22" s="1"/>
  <c r="AZ4" i="13"/>
  <c r="AZ22" i="13" s="1"/>
  <c r="AY12" i="22" s="1"/>
  <c r="C11" i="22"/>
  <c r="BC27" i="12"/>
  <c r="BB27" i="12"/>
  <c r="BA27" i="12"/>
  <c r="AZ27" i="12"/>
  <c r="BC28" i="12"/>
  <c r="BB11" i="22" s="1"/>
  <c r="BB28" i="12"/>
  <c r="BA28" i="12"/>
  <c r="AZ11" i="22" s="1"/>
  <c r="AZ28" i="12"/>
  <c r="AY11" i="22" s="1"/>
  <c r="C10" i="22"/>
  <c r="C9" i="22"/>
  <c r="C8" i="22"/>
  <c r="BC17" i="14" l="1"/>
  <c r="BB13" i="22" s="1"/>
  <c r="BB22" i="13"/>
  <c r="BB9" i="22"/>
  <c r="BB8" i="22"/>
  <c r="AY8" i="22"/>
  <c r="BA17" i="14"/>
  <c r="AZ13" i="22" s="1"/>
  <c r="BB17" i="14"/>
  <c r="AY9" i="8"/>
  <c r="AX23" i="22" s="1"/>
  <c r="AX9" i="8"/>
  <c r="AW23" i="22" s="1"/>
  <c r="AW9" i="8"/>
  <c r="AV23" i="22" s="1"/>
  <c r="AV9" i="8"/>
  <c r="AU23" i="22" s="1"/>
  <c r="AU9" i="8"/>
  <c r="AT23" i="22" s="1"/>
  <c r="AT9" i="8"/>
  <c r="AS23" i="22" s="1"/>
  <c r="AS9" i="8"/>
  <c r="AR23" i="22" s="1"/>
  <c r="AR9" i="8"/>
  <c r="AQ23" i="22" s="1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BC8" i="8"/>
  <c r="BB8" i="8"/>
  <c r="BA8" i="8"/>
  <c r="AZ8" i="8"/>
  <c r="BC7" i="8"/>
  <c r="BB7" i="8"/>
  <c r="BA7" i="8"/>
  <c r="AZ7" i="8"/>
  <c r="BC6" i="8"/>
  <c r="BB6" i="8"/>
  <c r="BA6" i="8"/>
  <c r="AZ6" i="8"/>
  <c r="BC5" i="8"/>
  <c r="BB5" i="8"/>
  <c r="BA5" i="8"/>
  <c r="AZ5" i="8"/>
  <c r="BC4" i="8"/>
  <c r="BC9" i="8" s="1"/>
  <c r="BB23" i="22" s="1"/>
  <c r="BB4" i="8"/>
  <c r="BB9" i="8" s="1"/>
  <c r="BA4" i="8"/>
  <c r="BA9" i="8" s="1"/>
  <c r="AZ23" i="22" s="1"/>
  <c r="AZ4" i="8"/>
  <c r="AZ9" i="8" s="1"/>
  <c r="AY23" i="22" s="1"/>
  <c r="BC16" i="7"/>
  <c r="BB16" i="7"/>
  <c r="BA16" i="7"/>
  <c r="AZ16" i="7"/>
  <c r="BC15" i="7"/>
  <c r="BB15" i="7"/>
  <c r="BA15" i="7"/>
  <c r="AZ15" i="7"/>
  <c r="BC14" i="7"/>
  <c r="BB14" i="7"/>
  <c r="BA14" i="7"/>
  <c r="AZ14" i="7"/>
  <c r="BC13" i="7"/>
  <c r="BB13" i="7"/>
  <c r="BA13" i="7"/>
  <c r="AZ13" i="7"/>
  <c r="BC12" i="7"/>
  <c r="BB12" i="7"/>
  <c r="BA12" i="7"/>
  <c r="AZ12" i="7"/>
  <c r="BC11" i="7"/>
  <c r="BB11" i="7"/>
  <c r="BA11" i="7"/>
  <c r="AZ11" i="7"/>
  <c r="BC10" i="7"/>
  <c r="BB10" i="7"/>
  <c r="BA10" i="7"/>
  <c r="AZ10" i="7"/>
  <c r="BC9" i="7"/>
  <c r="BB9" i="7"/>
  <c r="BA9" i="7"/>
  <c r="AZ9" i="7"/>
  <c r="BC8" i="7"/>
  <c r="BB8" i="7"/>
  <c r="BA8" i="7"/>
  <c r="AZ8" i="7"/>
  <c r="BC7" i="7"/>
  <c r="BB7" i="7"/>
  <c r="BA7" i="7"/>
  <c r="AZ7" i="7"/>
  <c r="BC6" i="7"/>
  <c r="BB6" i="7"/>
  <c r="BA6" i="7"/>
  <c r="AZ6" i="7"/>
  <c r="BC5" i="7"/>
  <c r="BB5" i="7"/>
  <c r="BA5" i="7"/>
  <c r="AZ5" i="7"/>
  <c r="BC4" i="7"/>
  <c r="BC17" i="7" s="1"/>
  <c r="BB22" i="22" s="1"/>
  <c r="BB4" i="7"/>
  <c r="BB17" i="7" s="1"/>
  <c r="BA4" i="7"/>
  <c r="BA17" i="7" s="1"/>
  <c r="AZ22" i="22" s="1"/>
  <c r="AZ4" i="7"/>
  <c r="AZ17" i="7" s="1"/>
  <c r="AY22" i="22" s="1"/>
  <c r="BC32" i="6"/>
  <c r="BB32" i="6"/>
  <c r="BA32" i="6"/>
  <c r="AZ32" i="6"/>
  <c r="BC31" i="6"/>
  <c r="BB31" i="6"/>
  <c r="BA31" i="6"/>
  <c r="AZ31" i="6"/>
  <c r="BC30" i="6"/>
  <c r="BB30" i="6"/>
  <c r="BA30" i="6"/>
  <c r="AZ30" i="6"/>
  <c r="BC29" i="6"/>
  <c r="BB29" i="6"/>
  <c r="BA29" i="6"/>
  <c r="AZ29" i="6"/>
  <c r="BC28" i="6"/>
  <c r="BB28" i="6"/>
  <c r="BA28" i="6"/>
  <c r="AZ28" i="6"/>
  <c r="BC27" i="6"/>
  <c r="BB27" i="6"/>
  <c r="BA27" i="6"/>
  <c r="AZ27" i="6"/>
  <c r="BC26" i="6"/>
  <c r="BB26" i="6"/>
  <c r="BA26" i="6"/>
  <c r="AZ26" i="6"/>
  <c r="BC25" i="6"/>
  <c r="BB25" i="6"/>
  <c r="BA25" i="6"/>
  <c r="AZ25" i="6"/>
  <c r="BC24" i="6"/>
  <c r="BB24" i="6"/>
  <c r="BA24" i="6"/>
  <c r="AZ24" i="6"/>
  <c r="BC23" i="6"/>
  <c r="BB23" i="6"/>
  <c r="BA23" i="6"/>
  <c r="AZ23" i="6"/>
  <c r="BC22" i="6"/>
  <c r="BB22" i="6"/>
  <c r="BA22" i="6"/>
  <c r="AZ22" i="6"/>
  <c r="BC21" i="6"/>
  <c r="BB21" i="6"/>
  <c r="BA21" i="6"/>
  <c r="AZ21" i="6"/>
  <c r="BC20" i="6"/>
  <c r="BB20" i="6"/>
  <c r="BA20" i="6"/>
  <c r="AZ20" i="6"/>
  <c r="BC19" i="6"/>
  <c r="BB19" i="6"/>
  <c r="BA19" i="6"/>
  <c r="AZ19" i="6"/>
  <c r="BC18" i="6"/>
  <c r="BB18" i="6"/>
  <c r="BA18" i="6"/>
  <c r="AZ18" i="6"/>
  <c r="BC17" i="6"/>
  <c r="BB17" i="6"/>
  <c r="BA17" i="6"/>
  <c r="AZ17" i="6"/>
  <c r="BC16" i="6"/>
  <c r="BB16" i="6"/>
  <c r="BA16" i="6"/>
  <c r="AZ16" i="6"/>
  <c r="BC15" i="6"/>
  <c r="BB15" i="6"/>
  <c r="BA15" i="6"/>
  <c r="AZ15" i="6"/>
  <c r="BC14" i="6"/>
  <c r="BB14" i="6"/>
  <c r="BA14" i="6"/>
  <c r="AZ14" i="6"/>
  <c r="BC13" i="6"/>
  <c r="BB13" i="6"/>
  <c r="BA13" i="6"/>
  <c r="AZ13" i="6"/>
  <c r="BC12" i="6"/>
  <c r="BB12" i="6"/>
  <c r="BA12" i="6"/>
  <c r="AZ12" i="6"/>
  <c r="BC11" i="6"/>
  <c r="BB11" i="6"/>
  <c r="BA11" i="6"/>
  <c r="AZ11" i="6"/>
  <c r="BC10" i="6"/>
  <c r="BB10" i="6"/>
  <c r="BA10" i="6"/>
  <c r="AZ10" i="6"/>
  <c r="BC9" i="6"/>
  <c r="BB9" i="6"/>
  <c r="BA9" i="6"/>
  <c r="AZ9" i="6"/>
  <c r="BC8" i="6"/>
  <c r="BB8" i="6"/>
  <c r="BA8" i="6"/>
  <c r="AZ8" i="6"/>
  <c r="BC7" i="6"/>
  <c r="BB7" i="6"/>
  <c r="BA7" i="6"/>
  <c r="AZ7" i="6"/>
  <c r="BC6" i="6"/>
  <c r="BB6" i="6"/>
  <c r="BA6" i="6"/>
  <c r="AZ6" i="6"/>
  <c r="BC5" i="6"/>
  <c r="BB5" i="6"/>
  <c r="BA5" i="6"/>
  <c r="AZ5" i="6"/>
  <c r="BC4" i="6"/>
  <c r="BC33" i="6" s="1"/>
  <c r="BB4" i="6"/>
  <c r="BA4" i="6"/>
  <c r="AZ4" i="6"/>
  <c r="AZ33" i="6" l="1"/>
  <c r="AY19" i="22" s="1"/>
  <c r="BA33" i="6"/>
  <c r="AZ19" i="22" s="1"/>
  <c r="BB33" i="6"/>
  <c r="BB19" i="22"/>
  <c r="BA4" i="5"/>
  <c r="BB4" i="5"/>
  <c r="BC4" i="5"/>
  <c r="BA5" i="5"/>
  <c r="BB5" i="5"/>
  <c r="BC5" i="5"/>
  <c r="BA6" i="5"/>
  <c r="BB6" i="5"/>
  <c r="BC6" i="5"/>
  <c r="BA7" i="5"/>
  <c r="BB7" i="5"/>
  <c r="BC7" i="5"/>
  <c r="BA8" i="5"/>
  <c r="BB8" i="5"/>
  <c r="BC8" i="5"/>
  <c r="BA9" i="5"/>
  <c r="BB9" i="5"/>
  <c r="BC9" i="5"/>
  <c r="BA10" i="5"/>
  <c r="BB10" i="5"/>
  <c r="BC10" i="5"/>
  <c r="BA11" i="5"/>
  <c r="BB11" i="5"/>
  <c r="BC11" i="5"/>
  <c r="BA12" i="5"/>
  <c r="BB12" i="5"/>
  <c r="BC12" i="5"/>
  <c r="BA13" i="5"/>
  <c r="BB13" i="5"/>
  <c r="BC13" i="5"/>
  <c r="BA14" i="5"/>
  <c r="BB14" i="5"/>
  <c r="BC14" i="5"/>
  <c r="BA15" i="5"/>
  <c r="BB15" i="5"/>
  <c r="BC15" i="5"/>
  <c r="BA16" i="5"/>
  <c r="BB16" i="5"/>
  <c r="BC16" i="5"/>
  <c r="BA17" i="5"/>
  <c r="BB17" i="5"/>
  <c r="BC17" i="5"/>
  <c r="BA18" i="5"/>
  <c r="BB18" i="5"/>
  <c r="BC18" i="5"/>
  <c r="BA19" i="5"/>
  <c r="BB19" i="5"/>
  <c r="BC19" i="5"/>
  <c r="BA20" i="5"/>
  <c r="BB20" i="5"/>
  <c r="BC20" i="5"/>
  <c r="BA21" i="5"/>
  <c r="BB21" i="5"/>
  <c r="BC21" i="5"/>
  <c r="BA22" i="5"/>
  <c r="BB22" i="5"/>
  <c r="BC22" i="5"/>
  <c r="BA23" i="5"/>
  <c r="BB23" i="5"/>
  <c r="BC23" i="5"/>
  <c r="BA24" i="5"/>
  <c r="BB24" i="5"/>
  <c r="BC24" i="5"/>
  <c r="BA25" i="5"/>
  <c r="BB25" i="5"/>
  <c r="BC25" i="5"/>
  <c r="BA26" i="5"/>
  <c r="BB26" i="5"/>
  <c r="BC26" i="5"/>
  <c r="BA27" i="5"/>
  <c r="BB27" i="5"/>
  <c r="BC27" i="5"/>
  <c r="BA28" i="5"/>
  <c r="BB28" i="5"/>
  <c r="BC28" i="5"/>
  <c r="BA29" i="5"/>
  <c r="BB29" i="5"/>
  <c r="BC29" i="5"/>
  <c r="BA30" i="5"/>
  <c r="BB30" i="5"/>
  <c r="BC30" i="5"/>
  <c r="BA31" i="5"/>
  <c r="BB31" i="5"/>
  <c r="BC31" i="5"/>
  <c r="BA32" i="5"/>
  <c r="BB32" i="5"/>
  <c r="BC32" i="5"/>
  <c r="BA33" i="5"/>
  <c r="BB33" i="5"/>
  <c r="BC33" i="5"/>
  <c r="BC34" i="5" l="1"/>
  <c r="BB18" i="22" s="1"/>
  <c r="BB34" i="5"/>
  <c r="BA34" i="5"/>
  <c r="AZ18" i="22" s="1"/>
  <c r="AZ34" i="5"/>
  <c r="AY18" i="22" s="1"/>
  <c r="AY43" i="4"/>
  <c r="AX17" i="22" s="1"/>
  <c r="AX43" i="4"/>
  <c r="AW17" i="22" s="1"/>
  <c r="AW43" i="4"/>
  <c r="AV17" i="22" s="1"/>
  <c r="AV43" i="4"/>
  <c r="AU17" i="22" s="1"/>
  <c r="AU43" i="4"/>
  <c r="AT17" i="22" s="1"/>
  <c r="AT43" i="4"/>
  <c r="AS17" i="22" s="1"/>
  <c r="AS43" i="4"/>
  <c r="AR17" i="22" s="1"/>
  <c r="AR43" i="4"/>
  <c r="AQ17" i="22" s="1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C42" i="4"/>
  <c r="BB42" i="4"/>
  <c r="BA42" i="4"/>
  <c r="AZ42" i="4"/>
  <c r="BC41" i="4"/>
  <c r="BB41" i="4"/>
  <c r="BA41" i="4"/>
  <c r="AZ41" i="4"/>
  <c r="BC40" i="4"/>
  <c r="BB40" i="4"/>
  <c r="BA40" i="4"/>
  <c r="AZ40" i="4"/>
  <c r="BC39" i="4"/>
  <c r="BB39" i="4"/>
  <c r="BA39" i="4"/>
  <c r="AZ39" i="4"/>
  <c r="BC38" i="4"/>
  <c r="BB38" i="4"/>
  <c r="BA38" i="4"/>
  <c r="AZ38" i="4"/>
  <c r="BC37" i="4"/>
  <c r="BB37" i="4"/>
  <c r="BA37" i="4"/>
  <c r="AZ37" i="4"/>
  <c r="BC36" i="4"/>
  <c r="BB36" i="4"/>
  <c r="BA36" i="4"/>
  <c r="AZ36" i="4"/>
  <c r="BC35" i="4"/>
  <c r="BB35" i="4"/>
  <c r="BA35" i="4"/>
  <c r="AZ35" i="4"/>
  <c r="BC34" i="4"/>
  <c r="BB34" i="4"/>
  <c r="BA34" i="4"/>
  <c r="AZ34" i="4"/>
  <c r="BC33" i="4"/>
  <c r="BB33" i="4"/>
  <c r="BA33" i="4"/>
  <c r="AZ33" i="4"/>
  <c r="BC32" i="4"/>
  <c r="BB32" i="4"/>
  <c r="BA32" i="4"/>
  <c r="AZ32" i="4"/>
  <c r="BC31" i="4"/>
  <c r="BB31" i="4"/>
  <c r="BA31" i="4"/>
  <c r="AZ31" i="4"/>
  <c r="BC30" i="4"/>
  <c r="BB30" i="4"/>
  <c r="BA30" i="4"/>
  <c r="AZ30" i="4"/>
  <c r="BC29" i="4"/>
  <c r="BB29" i="4"/>
  <c r="BA29" i="4"/>
  <c r="AZ29" i="4"/>
  <c r="BC28" i="4"/>
  <c r="BB28" i="4"/>
  <c r="BA28" i="4"/>
  <c r="AZ28" i="4"/>
  <c r="BC27" i="4"/>
  <c r="BB27" i="4"/>
  <c r="BA27" i="4"/>
  <c r="AZ27" i="4"/>
  <c r="BC26" i="4"/>
  <c r="BB26" i="4"/>
  <c r="BA26" i="4"/>
  <c r="AZ26" i="4"/>
  <c r="BC25" i="4"/>
  <c r="BB25" i="4"/>
  <c r="BA25" i="4"/>
  <c r="AZ25" i="4"/>
  <c r="BC24" i="4"/>
  <c r="BB24" i="4"/>
  <c r="BA24" i="4"/>
  <c r="AZ24" i="4"/>
  <c r="BC23" i="4"/>
  <c r="BB23" i="4"/>
  <c r="BA23" i="4"/>
  <c r="AZ23" i="4"/>
  <c r="BC22" i="4"/>
  <c r="BB22" i="4"/>
  <c r="BA22" i="4"/>
  <c r="AZ22" i="4"/>
  <c r="BC21" i="4"/>
  <c r="BB21" i="4"/>
  <c r="BA21" i="4"/>
  <c r="AZ21" i="4"/>
  <c r="BC20" i="4"/>
  <c r="BB20" i="4"/>
  <c r="BA20" i="4"/>
  <c r="AZ20" i="4"/>
  <c r="BC19" i="4"/>
  <c r="BB19" i="4"/>
  <c r="BA19" i="4"/>
  <c r="AZ19" i="4"/>
  <c r="BC18" i="4"/>
  <c r="BB18" i="4"/>
  <c r="BA18" i="4"/>
  <c r="AZ18" i="4"/>
  <c r="BC17" i="4"/>
  <c r="BB17" i="4"/>
  <c r="BA17" i="4"/>
  <c r="AZ17" i="4"/>
  <c r="BC16" i="4"/>
  <c r="BB16" i="4"/>
  <c r="BA16" i="4"/>
  <c r="AZ16" i="4"/>
  <c r="BC15" i="4"/>
  <c r="BB15" i="4"/>
  <c r="BA15" i="4"/>
  <c r="AZ15" i="4"/>
  <c r="BC14" i="4"/>
  <c r="BB14" i="4"/>
  <c r="BA14" i="4"/>
  <c r="AZ14" i="4"/>
  <c r="BC13" i="4"/>
  <c r="BB13" i="4"/>
  <c r="BA13" i="4"/>
  <c r="AZ13" i="4"/>
  <c r="BC12" i="4"/>
  <c r="BB12" i="4"/>
  <c r="BA12" i="4"/>
  <c r="AZ12" i="4"/>
  <c r="BC11" i="4"/>
  <c r="BB11" i="4"/>
  <c r="BA11" i="4"/>
  <c r="AZ11" i="4"/>
  <c r="BC10" i="4"/>
  <c r="BB10" i="4"/>
  <c r="BA10" i="4"/>
  <c r="AZ10" i="4"/>
  <c r="BC9" i="4"/>
  <c r="BB9" i="4"/>
  <c r="BA9" i="4"/>
  <c r="AZ9" i="4"/>
  <c r="BC8" i="4"/>
  <c r="BB8" i="4"/>
  <c r="BA8" i="4"/>
  <c r="AZ8" i="4"/>
  <c r="BC7" i="4"/>
  <c r="BB7" i="4"/>
  <c r="BA7" i="4"/>
  <c r="AZ7" i="4"/>
  <c r="BC6" i="4"/>
  <c r="BB6" i="4"/>
  <c r="BA6" i="4"/>
  <c r="AZ6" i="4"/>
  <c r="BC5" i="4"/>
  <c r="BB5" i="4"/>
  <c r="BA5" i="4"/>
  <c r="AZ5" i="4"/>
  <c r="BC4" i="4"/>
  <c r="BC43" i="4" s="1"/>
  <c r="BB17" i="22" s="1"/>
  <c r="BB4" i="4"/>
  <c r="BB43" i="4" s="1"/>
  <c r="BA4" i="4"/>
  <c r="BA43" i="4" s="1"/>
  <c r="AZ17" i="22" s="1"/>
  <c r="AZ4" i="4"/>
  <c r="AZ43" i="4" s="1"/>
  <c r="AY17" i="22" s="1"/>
  <c r="AY7" i="3"/>
  <c r="AX16" i="22" s="1"/>
  <c r="AX7" i="3"/>
  <c r="AW16" i="22" s="1"/>
  <c r="AW7" i="3"/>
  <c r="AV16" i="22" s="1"/>
  <c r="AV7" i="3"/>
  <c r="AU16" i="22" s="1"/>
  <c r="AU7" i="3"/>
  <c r="AT16" i="22" s="1"/>
  <c r="AT7" i="3"/>
  <c r="AS16" i="22" s="1"/>
  <c r="AS7" i="3"/>
  <c r="AR16" i="22" s="1"/>
  <c r="AR7" i="3"/>
  <c r="AQ16" i="22" s="1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C6" i="3"/>
  <c r="BB6" i="3"/>
  <c r="BA6" i="3"/>
  <c r="AZ6" i="3"/>
  <c r="BC5" i="3"/>
  <c r="BB5" i="3"/>
  <c r="BA5" i="3"/>
  <c r="AZ5" i="3"/>
  <c r="BC7" i="3"/>
  <c r="BB16" i="22" s="1"/>
  <c r="BB4" i="3"/>
  <c r="BB7" i="3" s="1"/>
  <c r="BA4" i="3"/>
  <c r="BA7" i="3" s="1"/>
  <c r="AZ16" i="22" s="1"/>
  <c r="AZ4" i="3"/>
  <c r="AZ7" i="3" s="1"/>
  <c r="AY16" i="22" s="1"/>
  <c r="AY21" i="2"/>
  <c r="AX15" i="22" s="1"/>
  <c r="AX26" i="22" s="1"/>
  <c r="AX21" i="2"/>
  <c r="AW15" i="22" s="1"/>
  <c r="AW21" i="2"/>
  <c r="AV15" i="22" s="1"/>
  <c r="AV26" i="22" s="1"/>
  <c r="AV21" i="2"/>
  <c r="AU15" i="22" s="1"/>
  <c r="AU26" i="22" s="1"/>
  <c r="AU21" i="2"/>
  <c r="AT15" i="22" s="1"/>
  <c r="AT26" i="22" s="1"/>
  <c r="AT21" i="2"/>
  <c r="AS15" i="22" s="1"/>
  <c r="AS26" i="22" s="1"/>
  <c r="AS21" i="2"/>
  <c r="AR15" i="22" s="1"/>
  <c r="AR26" i="22" s="1"/>
  <c r="AR21" i="2"/>
  <c r="AQ15" i="22" s="1"/>
  <c r="AQ26" i="22" s="1"/>
  <c r="AH15" i="22"/>
  <c r="AG15" i="22"/>
  <c r="AF15" i="22"/>
  <c r="AE15" i="22"/>
  <c r="AD15" i="22"/>
  <c r="AC15" i="22"/>
  <c r="AB15" i="22"/>
  <c r="AA15" i="22"/>
  <c r="Z15" i="22"/>
  <c r="Z26" i="22" s="1"/>
  <c r="Y15" i="22"/>
  <c r="Y26" i="22" s="1"/>
  <c r="X15" i="22"/>
  <c r="X26" i="22" s="1"/>
  <c r="W15" i="22"/>
  <c r="W26" i="22" s="1"/>
  <c r="V15" i="22"/>
  <c r="V26" i="22" s="1"/>
  <c r="U15" i="22"/>
  <c r="U26" i="22" s="1"/>
  <c r="T15" i="22"/>
  <c r="T26" i="22" s="1"/>
  <c r="S15" i="22"/>
  <c r="S26" i="22" s="1"/>
  <c r="R15" i="22"/>
  <c r="R26" i="22" s="1"/>
  <c r="Q15" i="22"/>
  <c r="Q26" i="22" s="1"/>
  <c r="P15" i="22"/>
  <c r="P26" i="22" s="1"/>
  <c r="O15" i="22"/>
  <c r="O26" i="22" s="1"/>
  <c r="N15" i="22"/>
  <c r="N26" i="22" s="1"/>
  <c r="M15" i="22"/>
  <c r="M26" i="22" s="1"/>
  <c r="L15" i="22"/>
  <c r="L26" i="22" s="1"/>
  <c r="K15" i="22"/>
  <c r="K26" i="22" s="1"/>
  <c r="J15" i="22"/>
  <c r="J26" i="22" s="1"/>
  <c r="I15" i="22"/>
  <c r="I26" i="22" s="1"/>
  <c r="H15" i="22"/>
  <c r="H26" i="22" s="1"/>
  <c r="G15" i="22"/>
  <c r="G26" i="22" s="1"/>
  <c r="F15" i="22"/>
  <c r="F26" i="22" s="1"/>
  <c r="E15" i="22"/>
  <c r="E26" i="22" s="1"/>
  <c r="D15" i="22"/>
  <c r="D26" i="22" s="1"/>
  <c r="C15" i="22"/>
  <c r="BC20" i="2"/>
  <c r="BB20" i="2"/>
  <c r="BA20" i="2"/>
  <c r="AZ20" i="2"/>
  <c r="BC19" i="2"/>
  <c r="BB19" i="2"/>
  <c r="BA19" i="2"/>
  <c r="AZ19" i="2"/>
  <c r="BC18" i="2"/>
  <c r="BB18" i="2"/>
  <c r="BA18" i="2"/>
  <c r="AZ18" i="2"/>
  <c r="BC17" i="2"/>
  <c r="BB17" i="2"/>
  <c r="BA17" i="2"/>
  <c r="AZ17" i="2"/>
  <c r="BC16" i="2"/>
  <c r="BB16" i="2"/>
  <c r="BA16" i="2"/>
  <c r="AZ16" i="2"/>
  <c r="BC15" i="2"/>
  <c r="BB15" i="2"/>
  <c r="BA15" i="2"/>
  <c r="AZ15" i="2"/>
  <c r="BC14" i="2"/>
  <c r="BB14" i="2"/>
  <c r="BA14" i="2"/>
  <c r="AZ14" i="2"/>
  <c r="BC13" i="2"/>
  <c r="BB13" i="2"/>
  <c r="BA13" i="2"/>
  <c r="AZ13" i="2"/>
  <c r="BC12" i="2"/>
  <c r="BB12" i="2"/>
  <c r="BA12" i="2"/>
  <c r="AZ12" i="2"/>
  <c r="BC11" i="2"/>
  <c r="BB11" i="2"/>
  <c r="BA11" i="2"/>
  <c r="AZ11" i="2"/>
  <c r="BC10" i="2"/>
  <c r="BB10" i="2"/>
  <c r="BA10" i="2"/>
  <c r="AZ10" i="2"/>
  <c r="BC9" i="2"/>
  <c r="BB9" i="2"/>
  <c r="BA9" i="2"/>
  <c r="AZ9" i="2"/>
  <c r="BC8" i="2"/>
  <c r="BB8" i="2"/>
  <c r="BA8" i="2"/>
  <c r="AZ8" i="2"/>
  <c r="BC7" i="2"/>
  <c r="BB7" i="2"/>
  <c r="BA7" i="2"/>
  <c r="AZ7" i="2"/>
  <c r="BC6" i="2"/>
  <c r="BB6" i="2"/>
  <c r="BA6" i="2"/>
  <c r="AZ6" i="2"/>
  <c r="BC5" i="2"/>
  <c r="BB5" i="2"/>
  <c r="BA5" i="2"/>
  <c r="AZ5" i="2"/>
  <c r="BC4" i="2"/>
  <c r="BC21" i="2" s="1"/>
  <c r="BB15" i="22" s="1"/>
  <c r="BB4" i="2"/>
  <c r="BB21" i="2" s="1"/>
  <c r="BA4" i="2"/>
  <c r="BA21" i="2" s="1"/>
  <c r="AZ15" i="22" s="1"/>
  <c r="AZ4" i="2"/>
  <c r="AZ21" i="2" s="1"/>
  <c r="AY15" i="22" s="1"/>
  <c r="C14" i="22"/>
  <c r="BC18" i="1"/>
  <c r="BB18" i="1"/>
  <c r="BA18" i="1"/>
  <c r="AZ18" i="1"/>
  <c r="BC17" i="1"/>
  <c r="BB17" i="1"/>
  <c r="BA17" i="1"/>
  <c r="AZ17" i="1"/>
  <c r="BC16" i="1"/>
  <c r="BB16" i="1"/>
  <c r="BA16" i="1"/>
  <c r="AZ16" i="1"/>
  <c r="BC15" i="1"/>
  <c r="BB15" i="1"/>
  <c r="BA15" i="1"/>
  <c r="AZ15" i="1"/>
  <c r="BC14" i="1"/>
  <c r="BB14" i="1"/>
  <c r="BA14" i="1"/>
  <c r="AZ14" i="1"/>
  <c r="BC13" i="1"/>
  <c r="BB13" i="1"/>
  <c r="BA13" i="1"/>
  <c r="AZ13" i="1"/>
  <c r="BC12" i="1"/>
  <c r="BB12" i="1"/>
  <c r="BA12" i="1"/>
  <c r="AZ12" i="1"/>
  <c r="BC11" i="1"/>
  <c r="BB11" i="1"/>
  <c r="BA11" i="1"/>
  <c r="AZ11" i="1"/>
  <c r="BC10" i="1"/>
  <c r="BB10" i="1"/>
  <c r="BA10" i="1"/>
  <c r="AZ10" i="1"/>
  <c r="BC9" i="1"/>
  <c r="BB9" i="1"/>
  <c r="BA9" i="1"/>
  <c r="AZ9" i="1"/>
  <c r="BC8" i="1"/>
  <c r="BB8" i="1"/>
  <c r="BA8" i="1"/>
  <c r="AZ8" i="1"/>
  <c r="BC7" i="1"/>
  <c r="BB7" i="1"/>
  <c r="BA7" i="1"/>
  <c r="AZ7" i="1"/>
  <c r="BC6" i="1"/>
  <c r="BB6" i="1"/>
  <c r="BA6" i="1"/>
  <c r="AZ6" i="1"/>
  <c r="BC5" i="1"/>
  <c r="BB5" i="1"/>
  <c r="BA5" i="1"/>
  <c r="AZ5" i="1"/>
  <c r="BC4" i="1"/>
  <c r="BC19" i="1" s="1"/>
  <c r="BB14" i="22" s="1"/>
  <c r="BB4" i="1"/>
  <c r="BB19" i="1" s="1"/>
  <c r="BA4" i="1"/>
  <c r="BA19" i="1" s="1"/>
  <c r="AZ14" i="22" s="1"/>
  <c r="AZ19" i="1"/>
  <c r="AY14" i="22" s="1"/>
  <c r="AW26" i="22" l="1"/>
  <c r="BA26" i="22"/>
  <c r="BB26" i="22"/>
  <c r="AY26" i="22"/>
  <c r="AB26" i="22"/>
  <c r="AG26" i="22"/>
  <c r="AA26" i="22"/>
  <c r="AE26" i="22"/>
  <c r="AF26" i="22"/>
  <c r="AC26" i="22"/>
  <c r="AD26" i="22"/>
  <c r="AH26" i="22"/>
  <c r="AZ26" i="22"/>
  <c r="C26" i="22"/>
</calcChain>
</file>

<file path=xl/sharedStrings.xml><?xml version="1.0" encoding="utf-8"?>
<sst xmlns="http://schemas.openxmlformats.org/spreadsheetml/2006/main" count="1932" uniqueCount="520">
  <si>
    <t>雲林縣政府及轄屬樂齡學習中心103年度辦理樂齡學習工作成效一覽表</t>
    <phoneticPr fontId="6" type="noConversion"/>
  </si>
  <si>
    <t>縣
市
別</t>
  </si>
  <si>
    <t>序號</t>
  </si>
  <si>
    <t>鄉鎮市區
名稱</t>
    <phoneticPr fontId="5" type="noConversion"/>
  </si>
  <si>
    <t>一月</t>
    <phoneticPr fontId="5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</si>
  <si>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</si>
  <si>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</si>
  <si>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</si>
  <si>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</si>
  <si>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</si>
  <si>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</si>
  <si>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</si>
  <si>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</si>
  <si>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</si>
  <si>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</si>
  <si>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</si>
  <si>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總計</t>
    <phoneticPr fontId="5" type="noConversion"/>
  </si>
  <si>
    <t>場次</t>
    <phoneticPr fontId="5" type="noConversion"/>
  </si>
  <si>
    <t>女</t>
    <phoneticPr fontId="5" type="noConversion"/>
  </si>
  <si>
    <t>男</t>
    <phoneticPr fontId="5" type="noConversion"/>
  </si>
  <si>
    <t>總人數</t>
    <phoneticPr fontId="5" type="noConversion"/>
  </si>
  <si>
    <t>雲林縣</t>
    <phoneticPr fontId="6" type="noConversion"/>
  </si>
  <si>
    <t>雲林縣政府</t>
    <phoneticPr fontId="6" type="noConversion"/>
  </si>
  <si>
    <t>雲林縣四湖鄉第一樂齡學習中心</t>
  </si>
  <si>
    <t>雲林縣古坑鄉第一樂齡學習中心</t>
  </si>
  <si>
    <t>雲林縣崙背鄉第一樂齡學習中心</t>
  </si>
  <si>
    <t>雲林縣土庫鎮第一樂齡學習中心</t>
  </si>
  <si>
    <t>雲林縣虎尾鎮第一樂齡學習中心</t>
  </si>
  <si>
    <t>雲林縣古坑鄉第二樂齡學習中心</t>
  </si>
  <si>
    <t>雲林縣台西鄉第一樂齡學習中心</t>
  </si>
  <si>
    <t>雲林縣水林鄉第一樂齡學習中心</t>
  </si>
  <si>
    <t>雲林縣林內鄉第一樂齡學習中心</t>
  </si>
  <si>
    <t>雲林縣斗南鎮第一樂齡學習中心</t>
  </si>
  <si>
    <t>雲林縣口湖鄉第一樂齡學習中心</t>
  </si>
  <si>
    <t>雲林縣斗六市第一樂齡學習中心</t>
  </si>
  <si>
    <t>小計</t>
  </si>
  <si>
    <t>嘉義縣政府及轄屬樂齡學習中心103年度辦理樂齡學習工作成效一覽表</t>
    <phoneticPr fontId="6" type="noConversion"/>
  </si>
  <si>
    <t>嘉義縣政府</t>
    <phoneticPr fontId="6" type="noConversion"/>
  </si>
  <si>
    <t>水上鄉</t>
    <phoneticPr fontId="6" type="noConversion"/>
  </si>
  <si>
    <t>大林鎮</t>
    <phoneticPr fontId="6" type="noConversion"/>
  </si>
  <si>
    <t>朴子市</t>
    <phoneticPr fontId="6" type="noConversion"/>
  </si>
  <si>
    <t>梅山鄉</t>
    <phoneticPr fontId="6" type="noConversion"/>
  </si>
  <si>
    <t>民雄鄉</t>
    <phoneticPr fontId="6" type="noConversion"/>
  </si>
  <si>
    <t>鹿草鄉</t>
    <phoneticPr fontId="6" type="noConversion"/>
  </si>
  <si>
    <t>東石鄉</t>
    <phoneticPr fontId="6" type="noConversion"/>
  </si>
  <si>
    <t>竹崎鄉</t>
    <phoneticPr fontId="6" type="noConversion"/>
  </si>
  <si>
    <t>布袋鎮</t>
    <phoneticPr fontId="6" type="noConversion"/>
  </si>
  <si>
    <t>太保市</t>
    <phoneticPr fontId="6" type="noConversion"/>
  </si>
  <si>
    <t>溪口鄉</t>
    <phoneticPr fontId="6" type="noConversion"/>
  </si>
  <si>
    <t>阿里山鄉</t>
    <phoneticPr fontId="6" type="noConversion"/>
  </si>
  <si>
    <t>中埔鄉</t>
    <phoneticPr fontId="6" type="noConversion"/>
  </si>
  <si>
    <t>嘉義市及轄屬樂齡學習中心103年度辦理樂齡學習工作成效一覽表</t>
    <phoneticPr fontId="6" type="noConversion"/>
  </si>
  <si>
    <t>嘉義市</t>
    <phoneticPr fontId="6" type="noConversion"/>
  </si>
  <si>
    <t>嘉義市政府</t>
    <phoneticPr fontId="6" type="noConversion"/>
  </si>
  <si>
    <t>西區</t>
  </si>
  <si>
    <t>東區</t>
  </si>
  <si>
    <t>臺南市政府及轄屬樂齡學習中心103年度辦理樂齡學習工作成效一覽表</t>
    <phoneticPr fontId="6" type="noConversion"/>
  </si>
  <si>
    <t>臺南市</t>
    <phoneticPr fontId="6" type="noConversion"/>
  </si>
  <si>
    <t>臺南市政府</t>
    <phoneticPr fontId="6" type="noConversion"/>
  </si>
  <si>
    <t>中西區</t>
  </si>
  <si>
    <t>南區</t>
  </si>
  <si>
    <t>北區</t>
  </si>
  <si>
    <t>安平區</t>
  </si>
  <si>
    <t>安南區</t>
  </si>
  <si>
    <t>永康區</t>
  </si>
  <si>
    <t>歸仁區</t>
  </si>
  <si>
    <t>新化區</t>
  </si>
  <si>
    <t>南化區</t>
  </si>
  <si>
    <t>仁德區</t>
  </si>
  <si>
    <t>官田區</t>
  </si>
  <si>
    <t>佳里區</t>
  </si>
  <si>
    <t>西港區</t>
  </si>
  <si>
    <t>七股區</t>
  </si>
  <si>
    <t>將軍區</t>
  </si>
  <si>
    <t>學甲區</t>
  </si>
  <si>
    <t>東山區</t>
  </si>
  <si>
    <t>柳營區</t>
  </si>
  <si>
    <t>善化區</t>
  </si>
  <si>
    <t>安定區</t>
  </si>
  <si>
    <t>大內區</t>
  </si>
  <si>
    <t>六甲區</t>
  </si>
  <si>
    <t>新市區</t>
  </si>
  <si>
    <t>北門區</t>
  </si>
  <si>
    <t>鹽水區</t>
  </si>
  <si>
    <t>下營區</t>
  </si>
  <si>
    <t>玉井區</t>
  </si>
  <si>
    <t>龍崎區</t>
  </si>
  <si>
    <t>新營區</t>
  </si>
  <si>
    <t>麻豆區</t>
  </si>
  <si>
    <t>中西區YMCA</t>
    <phoneticPr fontId="11" type="noConversion"/>
  </si>
  <si>
    <t>雲林縣東勢鄉樂齡學習中心(新辦)</t>
    <phoneticPr fontId="5" type="noConversion"/>
  </si>
  <si>
    <t>新港鄉(新辦)</t>
    <phoneticPr fontId="6" type="noConversion"/>
  </si>
  <si>
    <t>番路鄉(新辦)</t>
    <phoneticPr fontId="6" type="noConversion"/>
  </si>
  <si>
    <t>六腳鄉(新辦)</t>
    <phoneticPr fontId="6" type="noConversion"/>
  </si>
  <si>
    <t>白河區(新辦)</t>
    <phoneticPr fontId="11" type="noConversion"/>
  </si>
  <si>
    <t>左鎮區(新辦)</t>
    <phoneticPr fontId="11" type="noConversion"/>
  </si>
  <si>
    <t>後壁區(新辦)</t>
    <phoneticPr fontId="11" type="noConversion"/>
  </si>
  <si>
    <t>關廟區(新辦)</t>
    <phoneticPr fontId="11" type="noConversion"/>
  </si>
  <si>
    <t>山上區(新辦)</t>
    <phoneticPr fontId="11" type="noConversion"/>
  </si>
  <si>
    <t>楠西區(新辦)</t>
    <phoneticPr fontId="11" type="noConversion"/>
  </si>
  <si>
    <t>大樹區</t>
    <phoneticPr fontId="11" type="noConversion"/>
  </si>
  <si>
    <t>燕巢區</t>
  </si>
  <si>
    <t>阿蓮區</t>
  </si>
  <si>
    <t>彌陀區</t>
  </si>
  <si>
    <t>仁武區</t>
  </si>
  <si>
    <t>內門區</t>
  </si>
  <si>
    <t>茄萣區</t>
  </si>
  <si>
    <t>左營區</t>
  </si>
  <si>
    <t>鼓山區</t>
  </si>
  <si>
    <t>前金區</t>
  </si>
  <si>
    <t>前鎮區</t>
  </si>
  <si>
    <t>桃源區</t>
  </si>
  <si>
    <t>岡山區</t>
  </si>
  <si>
    <t>大寮區</t>
  </si>
  <si>
    <t>新興區</t>
  </si>
  <si>
    <t>楠梓區</t>
  </si>
  <si>
    <t>小港區</t>
  </si>
  <si>
    <t>旗津區</t>
  </si>
  <si>
    <t>美濃區</t>
  </si>
  <si>
    <t>三民區</t>
  </si>
  <si>
    <t>苓雅區</t>
  </si>
  <si>
    <t>高雄市政府</t>
    <phoneticPr fontId="6" type="noConversion"/>
  </si>
  <si>
    <t>高雄市</t>
    <phoneticPr fontId="6" type="noConversion"/>
  </si>
  <si>
    <t>總人數</t>
    <phoneticPr fontId="5" type="noConversion"/>
  </si>
  <si>
    <t>男</t>
    <phoneticPr fontId="5" type="noConversion"/>
  </si>
  <si>
    <t>女</t>
    <phoneticPr fontId="5" type="noConversion"/>
  </si>
  <si>
    <t>場次</t>
    <phoneticPr fontId="5" type="noConversion"/>
  </si>
  <si>
    <t>總人數</t>
    <phoneticPr fontId="5" type="noConversion"/>
  </si>
  <si>
    <t>總計</t>
    <phoneticPr fontId="5" type="noConversion"/>
  </si>
  <si>
    <t>一月</t>
    <phoneticPr fontId="5" type="noConversion"/>
  </si>
  <si>
    <t>鄉鎮市區
名稱</t>
    <phoneticPr fontId="5" type="noConversion"/>
  </si>
  <si>
    <t>高雄市政府及轄屬樂齡學習中心103年度辦理樂齡學習工作成效一覽表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</si>
  <si>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</si>
  <si>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</si>
  <si>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</si>
  <si>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</si>
  <si>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女</t>
    <phoneticPr fontId="5" type="noConversion"/>
  </si>
  <si>
    <t>男</t>
    <phoneticPr fontId="5" type="noConversion"/>
  </si>
  <si>
    <t>屏東縣</t>
  </si>
  <si>
    <t>恆春鎮</t>
  </si>
  <si>
    <t>枋山鄉</t>
  </si>
  <si>
    <t>里港鄉</t>
  </si>
  <si>
    <t>麟洛鄉</t>
  </si>
  <si>
    <t>九如鄉</t>
  </si>
  <si>
    <t>屏東市</t>
  </si>
  <si>
    <t>枋寮鄉</t>
  </si>
  <si>
    <t>竹田鄉</t>
  </si>
  <si>
    <t>崁頂鄉</t>
  </si>
  <si>
    <t>滿州鄉</t>
  </si>
  <si>
    <t>南州鄉</t>
  </si>
  <si>
    <t>佳冬鄉</t>
  </si>
  <si>
    <t>東港鎮</t>
  </si>
  <si>
    <t>牡丹鄉</t>
  </si>
  <si>
    <t>鹽埔鄉</t>
  </si>
  <si>
    <t>內埔鄉</t>
  </si>
  <si>
    <t>萬丹鄉</t>
  </si>
  <si>
    <t>車城鄉</t>
  </si>
  <si>
    <t>瑪家鄉</t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</si>
  <si>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</si>
  <si>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</si>
  <si>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</si>
  <si>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</si>
  <si>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女</t>
    <phoneticPr fontId="5" type="noConversion"/>
  </si>
  <si>
    <t>男</t>
    <phoneticPr fontId="5" type="noConversion"/>
  </si>
  <si>
    <t>總人數</t>
    <phoneticPr fontId="5" type="noConversion"/>
  </si>
  <si>
    <t>男</t>
    <phoneticPr fontId="5" type="noConversion"/>
  </si>
  <si>
    <t>臺東縣</t>
    <phoneticPr fontId="6" type="noConversion"/>
  </si>
  <si>
    <t>臺東市政府</t>
    <phoneticPr fontId="6" type="noConversion"/>
  </si>
  <si>
    <t>關山鎮</t>
    <phoneticPr fontId="6" type="noConversion"/>
  </si>
  <si>
    <t>臺東市</t>
    <phoneticPr fontId="6" type="noConversion"/>
  </si>
  <si>
    <t>長濱鄉</t>
    <phoneticPr fontId="6" type="noConversion"/>
  </si>
  <si>
    <t>鹿野鄉</t>
    <phoneticPr fontId="6" type="noConversion"/>
  </si>
  <si>
    <t>池上鄉</t>
    <phoneticPr fontId="6" type="noConversion"/>
  </si>
  <si>
    <t>成功鎮</t>
    <phoneticPr fontId="6" type="noConversion"/>
  </si>
  <si>
    <t>卑南鄉</t>
    <phoneticPr fontId="6" type="noConversion"/>
  </si>
  <si>
    <t>金峰鄉</t>
    <phoneticPr fontId="6" type="noConversion"/>
  </si>
  <si>
    <t>綠島鄉
新辦</t>
    <phoneticPr fontId="6" type="noConversion"/>
  </si>
  <si>
    <t>東河鄉
新辦</t>
    <phoneticPr fontId="6" type="noConversion"/>
  </si>
  <si>
    <t>海端鄉
新辦</t>
    <phoneticPr fontId="6" type="noConversion"/>
  </si>
  <si>
    <t>大武鄉
新辦</t>
    <phoneticPr fontId="6" type="noConversion"/>
  </si>
  <si>
    <t>澎湖縣政府及轄屬樂齡學習中心103年度辦理樂齡學習工作成效一覽表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</si>
  <si>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</si>
  <si>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</si>
  <si>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</si>
  <si>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</si>
  <si>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女</t>
    <phoneticPr fontId="5" type="noConversion"/>
  </si>
  <si>
    <t>男</t>
    <phoneticPr fontId="5" type="noConversion"/>
  </si>
  <si>
    <t>澎湖縣</t>
    <phoneticPr fontId="6" type="noConversion"/>
  </si>
  <si>
    <t>澎湖縣政府</t>
    <phoneticPr fontId="6" type="noConversion"/>
  </si>
  <si>
    <t>馬公市</t>
    <phoneticPr fontId="6" type="noConversion"/>
  </si>
  <si>
    <t>湖西鄉</t>
    <phoneticPr fontId="6" type="noConversion"/>
  </si>
  <si>
    <t>白沙鄉</t>
    <phoneticPr fontId="6" type="noConversion"/>
  </si>
  <si>
    <t>望安鄉</t>
    <phoneticPr fontId="6" type="noConversion"/>
  </si>
  <si>
    <t>長治鄉
(新辦)</t>
    <phoneticPr fontId="11" type="noConversion"/>
  </si>
  <si>
    <t>新竹縣政府及轄屬樂齡學習中心103年度辦理樂齡學習工作成效一覽表</t>
    <phoneticPr fontId="6" type="noConversion"/>
  </si>
  <si>
    <t>男</t>
    <phoneticPr fontId="5" type="noConversion"/>
  </si>
  <si>
    <t>女</t>
    <phoneticPr fontId="5" type="noConversion"/>
  </si>
  <si>
    <t>總人數</t>
    <phoneticPr fontId="5" type="noConversion"/>
  </si>
  <si>
    <t>場次</t>
    <phoneticPr fontId="5" type="noConversion"/>
  </si>
  <si>
    <t>新竹縣</t>
    <phoneticPr fontId="6" type="noConversion"/>
  </si>
  <si>
    <t>新竹縣政府</t>
    <phoneticPr fontId="6" type="noConversion"/>
  </si>
  <si>
    <t>新竹市政府及轄屬樂齡學習中心103年度辦理樂齡學習工作成效一覽表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</si>
  <si>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</si>
  <si>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</si>
  <si>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</si>
  <si>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</si>
  <si>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</si>
  <si>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女</t>
    <phoneticPr fontId="5" type="noConversion"/>
  </si>
  <si>
    <t>新竹市</t>
    <phoneticPr fontId="6" type="noConversion"/>
  </si>
  <si>
    <t>新竹市政府</t>
    <phoneticPr fontId="6" type="noConversion"/>
  </si>
  <si>
    <t>香山區</t>
  </si>
  <si>
    <t>苗栗縣政府及轄屬樂齡學習中心103年度辦理樂齡學習工作成效一覽表</t>
    <phoneticPr fontId="6" type="noConversion"/>
  </si>
  <si>
    <t>苗栗縣</t>
    <phoneticPr fontId="6" type="noConversion"/>
  </si>
  <si>
    <t>苗栗縣政府</t>
    <phoneticPr fontId="6" type="noConversion"/>
  </si>
  <si>
    <t>西湖鄉</t>
  </si>
  <si>
    <t>三灣鄉</t>
  </si>
  <si>
    <t>苗栗市</t>
  </si>
  <si>
    <t>銅鑼鄉</t>
  </si>
  <si>
    <t>頭屋鄉</t>
  </si>
  <si>
    <t>通霄鎮</t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</si>
  <si>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</si>
  <si>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</si>
  <si>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</si>
  <si>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</si>
  <si>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女</t>
    <phoneticPr fontId="5" type="noConversion"/>
  </si>
  <si>
    <t>男</t>
    <phoneticPr fontId="5" type="noConversion"/>
  </si>
  <si>
    <t>本年度未續辦</t>
    <phoneticPr fontId="11" type="noConversion"/>
  </si>
  <si>
    <t>彰化縣政府'及轄屬樂齡學習中心103年度辦理樂齡學習工作成效一覽表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</si>
  <si>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</si>
  <si>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</si>
  <si>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</si>
  <si>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</si>
  <si>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彰化縣</t>
    <phoneticPr fontId="6" type="noConversion"/>
  </si>
  <si>
    <t>彰化縣政府</t>
    <phoneticPr fontId="6" type="noConversion"/>
  </si>
  <si>
    <t>埤頭鄉</t>
  </si>
  <si>
    <t>芬園鄉</t>
  </si>
  <si>
    <t>秀水鄉</t>
  </si>
  <si>
    <t>埔鹽鄉</t>
  </si>
  <si>
    <t>線西鄉</t>
  </si>
  <si>
    <t>福興鄉</t>
  </si>
  <si>
    <t>溪湖鎮</t>
  </si>
  <si>
    <t>溪州鄉</t>
  </si>
  <si>
    <t>永靖鄉</t>
  </si>
  <si>
    <t>大城鄉</t>
  </si>
  <si>
    <t>埔心鄉</t>
  </si>
  <si>
    <t>南投縣及轄屬樂齡學習中心103年度辦理樂齡學習工作成效一覽表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</si>
  <si>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</si>
  <si>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</si>
  <si>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</si>
  <si>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</si>
  <si>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女</t>
    <phoneticPr fontId="5" type="noConversion"/>
  </si>
  <si>
    <t>男</t>
    <phoneticPr fontId="5" type="noConversion"/>
  </si>
  <si>
    <t>南投縣</t>
    <phoneticPr fontId="6" type="noConversion"/>
  </si>
  <si>
    <t>南投縣政府</t>
    <phoneticPr fontId="6" type="noConversion"/>
  </si>
  <si>
    <t>草屯鎮</t>
    <phoneticPr fontId="6" type="noConversion"/>
  </si>
  <si>
    <t>國姓鄉</t>
    <phoneticPr fontId="6" type="noConversion"/>
  </si>
  <si>
    <t>埔里鎮</t>
    <phoneticPr fontId="6" type="noConversion"/>
  </si>
  <si>
    <t>魚池鄉</t>
    <phoneticPr fontId="6" type="noConversion"/>
  </si>
  <si>
    <t>竹山鎮</t>
    <phoneticPr fontId="6" type="noConversion"/>
  </si>
  <si>
    <t>集集鎮</t>
    <phoneticPr fontId="6" type="noConversion"/>
  </si>
  <si>
    <t>南投市</t>
    <phoneticPr fontId="6" type="noConversion"/>
  </si>
  <si>
    <t>水里鄉</t>
    <phoneticPr fontId="6" type="noConversion"/>
  </si>
  <si>
    <t>中寮鄉</t>
    <phoneticPr fontId="6" type="noConversion"/>
  </si>
  <si>
    <t>鹿谷鄉</t>
    <phoneticPr fontId="6" type="noConversion"/>
  </si>
  <si>
    <t>本年度未續辦</t>
    <phoneticPr fontId="11" type="noConversion"/>
  </si>
  <si>
    <t>女</t>
  </si>
  <si>
    <t>女</t>
    <phoneticPr fontId="11" type="noConversion"/>
  </si>
  <si>
    <t>男</t>
  </si>
  <si>
    <t>男</t>
    <phoneticPr fontId="5" type="noConversion"/>
  </si>
  <si>
    <t>女</t>
    <phoneticPr fontId="5" type="noConversion"/>
  </si>
  <si>
    <t>女</t>
    <phoneticPr fontId="5" type="noConversion"/>
  </si>
  <si>
    <t>男</t>
    <phoneticPr fontId="5" type="noConversion"/>
  </si>
  <si>
    <t>男</t>
    <phoneticPr fontId="5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</si>
  <si>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</si>
  <si>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</si>
  <si>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</si>
  <si>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</si>
  <si>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</si>
  <si>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總人數</t>
    <phoneticPr fontId="5" type="noConversion"/>
  </si>
  <si>
    <t>總人數</t>
    <phoneticPr fontId="5" type="noConversion"/>
  </si>
  <si>
    <t>場次</t>
    <phoneticPr fontId="5" type="noConversion"/>
  </si>
  <si>
    <t>基
隆
市</t>
    <phoneticPr fontId="6" type="noConversion"/>
  </si>
  <si>
    <t>基隆市政府</t>
    <phoneticPr fontId="6" type="noConversion"/>
  </si>
  <si>
    <t>中山區</t>
  </si>
  <si>
    <t>安樂區</t>
  </si>
  <si>
    <t>仁愛區</t>
  </si>
  <si>
    <t>七堵區</t>
  </si>
  <si>
    <t>信義區</t>
  </si>
  <si>
    <t>暖暖區</t>
  </si>
  <si>
    <t>中正區</t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</si>
  <si>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</si>
  <si>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</si>
  <si>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</si>
  <si>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</si>
  <si>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</si>
  <si>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總人數</t>
    <phoneticPr fontId="5" type="noConversion"/>
  </si>
  <si>
    <t>大安區</t>
    <phoneticPr fontId="6" type="noConversion"/>
  </si>
  <si>
    <t>松山區</t>
    <phoneticPr fontId="6" type="noConversion"/>
  </si>
  <si>
    <t>士林區</t>
    <phoneticPr fontId="6" type="noConversion"/>
  </si>
  <si>
    <t>大同區</t>
    <phoneticPr fontId="6" type="noConversion"/>
  </si>
  <si>
    <t>文山區</t>
    <phoneticPr fontId="6" type="noConversion"/>
  </si>
  <si>
    <t>內湖區</t>
    <phoneticPr fontId="6" type="noConversion"/>
  </si>
  <si>
    <t>北投區</t>
    <phoneticPr fontId="6" type="noConversion"/>
  </si>
  <si>
    <t>中山區</t>
    <phoneticPr fontId="6" type="noConversion"/>
  </si>
  <si>
    <t>萬華區</t>
    <phoneticPr fontId="6" type="noConversion"/>
  </si>
  <si>
    <t>新北市政府及轄屬樂齡學習中心103年度辦理樂齡學習工作成效一覽表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</si>
  <si>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</si>
  <si>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</si>
  <si>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</si>
  <si>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</si>
  <si>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</si>
  <si>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總人數</t>
    <phoneticPr fontId="5" type="noConversion"/>
  </si>
  <si>
    <t>女</t>
    <phoneticPr fontId="5" type="noConversion"/>
  </si>
  <si>
    <t>新北市</t>
    <phoneticPr fontId="6" type="noConversion"/>
  </si>
  <si>
    <t>新北市政府</t>
    <phoneticPr fontId="6" type="noConversion"/>
  </si>
  <si>
    <t>三重區</t>
    <phoneticPr fontId="6" type="noConversion"/>
  </si>
  <si>
    <t>板橋區</t>
    <phoneticPr fontId="6" type="noConversion"/>
  </si>
  <si>
    <t>土城區</t>
    <phoneticPr fontId="6" type="noConversion"/>
  </si>
  <si>
    <t>新莊區</t>
    <phoneticPr fontId="6" type="noConversion"/>
  </si>
  <si>
    <t>中和區</t>
    <phoneticPr fontId="6" type="noConversion"/>
  </si>
  <si>
    <t>永和區</t>
    <phoneticPr fontId="6" type="noConversion"/>
  </si>
  <si>
    <t>新店區</t>
    <phoneticPr fontId="6" type="noConversion"/>
  </si>
  <si>
    <t>汐止區</t>
    <phoneticPr fontId="6" type="noConversion"/>
  </si>
  <si>
    <t>樹林區</t>
    <phoneticPr fontId="6" type="noConversion"/>
  </si>
  <si>
    <t>三峽區</t>
    <phoneticPr fontId="6" type="noConversion"/>
  </si>
  <si>
    <t>鶯歌區</t>
    <phoneticPr fontId="6" type="noConversion"/>
  </si>
  <si>
    <t>蘆洲區</t>
    <phoneticPr fontId="6" type="noConversion"/>
  </si>
  <si>
    <t>林口區</t>
    <phoneticPr fontId="6" type="noConversion"/>
  </si>
  <si>
    <t>淡水區</t>
    <phoneticPr fontId="6" type="noConversion"/>
  </si>
  <si>
    <t>三芝區</t>
    <phoneticPr fontId="6" type="noConversion"/>
  </si>
  <si>
    <t>萬里區</t>
    <phoneticPr fontId="6" type="noConversion"/>
  </si>
  <si>
    <t>瑞芳區</t>
    <phoneticPr fontId="6" type="noConversion"/>
  </si>
  <si>
    <t>平溪區</t>
    <phoneticPr fontId="6" type="noConversion"/>
  </si>
  <si>
    <t>坪林區</t>
    <phoneticPr fontId="6" type="noConversion"/>
  </si>
  <si>
    <t>深坑區</t>
    <phoneticPr fontId="6" type="noConversion"/>
  </si>
  <si>
    <t>八里區</t>
    <phoneticPr fontId="6" type="noConversion"/>
  </si>
  <si>
    <t>桃園縣政府及轄屬樂齡學習中心103年度辦理樂齡學習工作成效一覽表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</si>
  <si>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</si>
  <si>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</si>
  <si>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</si>
  <si>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</si>
  <si>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</si>
  <si>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總人數</t>
    <phoneticPr fontId="5" type="noConversion"/>
  </si>
  <si>
    <t>桃園縣</t>
    <phoneticPr fontId="6" type="noConversion"/>
  </si>
  <si>
    <t>桃園縣政府</t>
    <phoneticPr fontId="6" type="noConversion"/>
  </si>
  <si>
    <t>平鎮市</t>
    <phoneticPr fontId="6" type="noConversion"/>
  </si>
  <si>
    <t>中壢市</t>
    <phoneticPr fontId="6" type="noConversion"/>
  </si>
  <si>
    <t>新屋鄉</t>
    <phoneticPr fontId="6" type="noConversion"/>
  </si>
  <si>
    <t>大溪鎮</t>
    <phoneticPr fontId="6" type="noConversion"/>
  </si>
  <si>
    <t>楊梅市</t>
    <phoneticPr fontId="6" type="noConversion"/>
  </si>
  <si>
    <t>蘆竹鄉</t>
    <phoneticPr fontId="6" type="noConversion"/>
  </si>
  <si>
    <t>大園鄉</t>
    <phoneticPr fontId="6" type="noConversion"/>
  </si>
  <si>
    <t>復興鄉</t>
    <phoneticPr fontId="6" type="noConversion"/>
  </si>
  <si>
    <t>龜山鄉</t>
    <phoneticPr fontId="6" type="noConversion"/>
  </si>
  <si>
    <t>觀音鄉</t>
    <phoneticPr fontId="6" type="noConversion"/>
  </si>
  <si>
    <t>八德市</t>
    <phoneticPr fontId="6" type="noConversion"/>
  </si>
  <si>
    <t>龍潭鄉</t>
    <phoneticPr fontId="6" type="noConversion"/>
  </si>
  <si>
    <t>宜蘭縣政府及轄屬樂齡學習中心103年度辦理樂齡學習工作成效一覽表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</si>
  <si>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</si>
  <si>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</si>
  <si>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</si>
  <si>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</si>
  <si>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</si>
  <si>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總人數</t>
    <phoneticPr fontId="5" type="noConversion"/>
  </si>
  <si>
    <t>宜蘭縣</t>
    <phoneticPr fontId="6" type="noConversion"/>
  </si>
  <si>
    <t>宜蘭縣政府</t>
    <phoneticPr fontId="6" type="noConversion"/>
  </si>
  <si>
    <t>礁溪鄉</t>
    <phoneticPr fontId="6" type="noConversion"/>
  </si>
  <si>
    <t>冬山鄉</t>
    <phoneticPr fontId="6" type="noConversion"/>
  </si>
  <si>
    <t>頭城鎮</t>
    <phoneticPr fontId="6" type="noConversion"/>
  </si>
  <si>
    <t>五結鄉</t>
    <phoneticPr fontId="6" type="noConversion"/>
  </si>
  <si>
    <t>宜蘭市</t>
    <phoneticPr fontId="6" type="noConversion"/>
  </si>
  <si>
    <t>蘇澳鎮</t>
    <phoneticPr fontId="6" type="noConversion"/>
  </si>
  <si>
    <t>三星鄉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</si>
  <si>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</si>
  <si>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</si>
  <si>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</si>
  <si>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</si>
  <si>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</si>
  <si>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總人數</t>
    <phoneticPr fontId="5" type="noConversion"/>
  </si>
  <si>
    <t>花蓮縣</t>
    <phoneticPr fontId="6" type="noConversion"/>
  </si>
  <si>
    <t>花蓮縣政府</t>
    <phoneticPr fontId="6" type="noConversion"/>
  </si>
  <si>
    <t>新城鄉</t>
    <phoneticPr fontId="6" type="noConversion"/>
  </si>
  <si>
    <t>吉安鄉</t>
    <phoneticPr fontId="6" type="noConversion"/>
  </si>
  <si>
    <t>壽豐鄉</t>
    <phoneticPr fontId="6" type="noConversion"/>
  </si>
  <si>
    <t>鳳林鎮</t>
    <phoneticPr fontId="6" type="noConversion"/>
  </si>
  <si>
    <t>瑞穗鄉</t>
    <phoneticPr fontId="6" type="noConversion"/>
  </si>
  <si>
    <t>玉里鎮</t>
    <phoneticPr fontId="6" type="noConversion"/>
  </si>
  <si>
    <t>金門縣政府及轄屬樂齡學習中心103年度辦理樂齡學習工作成效一覽表</t>
    <phoneticPr fontId="6" type="noConversion"/>
  </si>
  <si>
    <t>鄉鎮市區
名稱</t>
    <phoneticPr fontId="5" type="noConversion"/>
  </si>
  <si>
    <t>一月</t>
    <phoneticPr fontId="5" type="noConversion"/>
  </si>
  <si>
    <t>總計</t>
    <phoneticPr fontId="5" type="noConversion"/>
  </si>
  <si>
    <t>場次</t>
    <phoneticPr fontId="5" type="noConversion"/>
  </si>
  <si>
    <t>男</t>
    <phoneticPr fontId="5" type="noConversion"/>
  </si>
  <si>
    <t>總人數</t>
    <phoneticPr fontId="5" type="noConversion"/>
  </si>
  <si>
    <t>金門縣</t>
    <phoneticPr fontId="6" type="noConversion"/>
  </si>
  <si>
    <t>金門縣政府</t>
    <phoneticPr fontId="6" type="noConversion"/>
  </si>
  <si>
    <t>烈嶼鄉</t>
    <phoneticPr fontId="6" type="noConversion"/>
  </si>
  <si>
    <t>金城鎮</t>
    <phoneticPr fontId="6" type="noConversion"/>
  </si>
  <si>
    <t>金沙鎮</t>
  </si>
  <si>
    <t>臺北市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</si>
  <si>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</si>
  <si>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</si>
  <si>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</si>
  <si>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</si>
  <si>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</si>
  <si>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</si>
  <si>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</si>
  <si>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  <phoneticPr fontId="6" type="noConversion"/>
  </si>
  <si>
    <t>雲林縣</t>
  </si>
  <si>
    <t>嘉義縣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</si>
  <si>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</si>
  <si>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</si>
  <si>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</si>
  <si>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</si>
  <si>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</si>
  <si>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</si>
  <si>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</si>
  <si>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新北市</t>
    <phoneticPr fontId="11" type="noConversion"/>
  </si>
  <si>
    <t>石碇區(新辦)</t>
    <phoneticPr fontId="6" type="noConversion"/>
  </si>
  <si>
    <t>雙溪區(新辦)</t>
    <phoneticPr fontId="6" type="noConversion"/>
  </si>
  <si>
    <t>泰山區(新辦)</t>
    <phoneticPr fontId="6" type="noConversion"/>
  </si>
  <si>
    <t>金山區(新辦)</t>
    <phoneticPr fontId="6" type="noConversion"/>
  </si>
  <si>
    <t>桃園市(新辦)</t>
    <phoneticPr fontId="6" type="noConversion"/>
  </si>
  <si>
    <t>名間鄉(新辦)</t>
    <phoneticPr fontId="11" type="noConversion"/>
  </si>
  <si>
    <t>壯圍鄉(新辦)</t>
    <phoneticPr fontId="6" type="noConversion"/>
  </si>
  <si>
    <t>員山鄉(新辦)</t>
    <phoneticPr fontId="6" type="noConversion"/>
  </si>
  <si>
    <t>羅東鎮(新辦)</t>
    <phoneticPr fontId="6" type="noConversion"/>
  </si>
  <si>
    <t>花蓮市(新辦)</t>
    <phoneticPr fontId="6" type="noConversion"/>
  </si>
  <si>
    <t>萬榮鄉(新辦)</t>
    <phoneticPr fontId="6" type="noConversion"/>
  </si>
  <si>
    <t>光復鄉(新辦)</t>
    <phoneticPr fontId="6" type="noConversion"/>
  </si>
  <si>
    <t>金寧鄉(新辦)</t>
    <phoneticPr fontId="11" type="noConversion"/>
  </si>
  <si>
    <t>金湖鎮(新辦)</t>
    <phoneticPr fontId="11" type="noConversion"/>
  </si>
  <si>
    <t>田寮區(新辦)</t>
    <phoneticPr fontId="11" type="noConversion"/>
  </si>
  <si>
    <t>路竹區(新辦)</t>
    <phoneticPr fontId="11" type="noConversion"/>
  </si>
  <si>
    <t>鳳山區(新辦)</t>
    <phoneticPr fontId="11" type="noConversion"/>
  </si>
  <si>
    <t>橋頭區(新辦)</t>
    <phoneticPr fontId="11" type="noConversion"/>
  </si>
  <si>
    <t>鹽埕區(新辦)</t>
    <phoneticPr fontId="11" type="noConversion"/>
  </si>
  <si>
    <t>林園區(新辦)</t>
    <phoneticPr fontId="11" type="noConversion"/>
  </si>
  <si>
    <t>鳥松區(新辦)</t>
    <phoneticPr fontId="11" type="noConversion"/>
  </si>
  <si>
    <t>潮州鎮(新辦)</t>
    <phoneticPr fontId="11" type="noConversion"/>
  </si>
  <si>
    <t>泰武鄉(新辦)</t>
    <phoneticPr fontId="11" type="noConversion"/>
  </si>
  <si>
    <t>獅子鄉(新辦)</t>
    <phoneticPr fontId="11" type="noConversion"/>
  </si>
  <si>
    <t>高樹鄉(新辦)</t>
    <phoneticPr fontId="11" type="noConversion"/>
  </si>
  <si>
    <t>琉球鄉(新辦)</t>
    <phoneticPr fontId="11" type="noConversion"/>
  </si>
  <si>
    <t>新埤鄉(新辦)</t>
    <phoneticPr fontId="11" type="noConversion"/>
  </si>
  <si>
    <t>三地門鄉(新辦)</t>
    <phoneticPr fontId="11" type="noConversion"/>
  </si>
  <si>
    <t>竹北市</t>
  </si>
  <si>
    <t>湖口鄉</t>
  </si>
  <si>
    <t>竹東鎮(更換)</t>
  </si>
  <si>
    <t>關西鎮</t>
  </si>
  <si>
    <t>新埔鎮</t>
  </si>
  <si>
    <t>峨眉鄉</t>
  </si>
  <si>
    <t>新豐鄉</t>
  </si>
  <si>
    <t>芎林鄉</t>
  </si>
  <si>
    <t>寶山鄉</t>
  </si>
  <si>
    <t>北埔鄉(新辦)</t>
  </si>
  <si>
    <t>橫山鄉(新辦)</t>
  </si>
  <si>
    <t>尖石鄉(新辦)</t>
  </si>
  <si>
    <t>五峰鄉(新辦)</t>
  </si>
  <si>
    <t>頭份鎮</t>
  </si>
  <si>
    <t>獅潭鄉</t>
  </si>
  <si>
    <t>公館鄉</t>
  </si>
  <si>
    <t>南庄鄉</t>
  </si>
  <si>
    <t>卓蘭鎮</t>
  </si>
  <si>
    <t>大湖鄉</t>
  </si>
  <si>
    <t>後龍鎮</t>
  </si>
  <si>
    <t>三義鄉</t>
  </si>
  <si>
    <t>造橋鄉</t>
  </si>
  <si>
    <t>泰安鄉</t>
  </si>
  <si>
    <t>苑裡鎮(新辦)</t>
  </si>
  <si>
    <t>竹南鎮(更換)</t>
  </si>
  <si>
    <t>沙鹿區</t>
  </si>
  <si>
    <t>北屯區</t>
  </si>
  <si>
    <t>大甲區</t>
  </si>
  <si>
    <t>清水區</t>
  </si>
  <si>
    <t>大里區</t>
  </si>
  <si>
    <t>和平區</t>
  </si>
  <si>
    <t>霧峰區</t>
  </si>
  <si>
    <t>太平區</t>
  </si>
  <si>
    <t>潭子區</t>
  </si>
  <si>
    <t>新社區</t>
  </si>
  <si>
    <t>大肚區(新辦)</t>
  </si>
  <si>
    <t>大雅區(新辦)</t>
  </si>
  <si>
    <t>東勢區(新辦)</t>
  </si>
  <si>
    <t>西區(新辦)</t>
  </si>
  <si>
    <t>中區(新辦)</t>
  </si>
  <si>
    <t>烏日區(新辦)</t>
  </si>
  <si>
    <t>后里區(新辦)</t>
  </si>
  <si>
    <t>大安區(新辦)</t>
  </si>
  <si>
    <t>外埔區(新辦)</t>
  </si>
  <si>
    <t>南區(新辦)</t>
  </si>
  <si>
    <t>南屯區(新辦)</t>
  </si>
  <si>
    <t>彰化市(1)</t>
  </si>
  <si>
    <t>彰化市(2)</t>
  </si>
  <si>
    <t>伸港鄉(更換)</t>
  </si>
  <si>
    <t>二水鄉(新辦)</t>
  </si>
  <si>
    <t>和美鎮(新辦)</t>
  </si>
  <si>
    <t>二林鎮(新辦)</t>
  </si>
  <si>
    <t>信義鄉(新辦)</t>
    <phoneticPr fontId="6" type="noConversion"/>
  </si>
  <si>
    <t>合計</t>
    <phoneticPr fontId="11" type="noConversion"/>
  </si>
  <si>
    <t>中心數</t>
    <phoneticPr fontId="11" type="noConversion"/>
  </si>
  <si>
    <t>基隆市政府及轄屬樂齡學習中心103年度辦理樂齡學習工作成效一覽表</t>
    <phoneticPr fontId="6" type="noConversion"/>
  </si>
  <si>
    <t>屏東縣</t>
    <phoneticPr fontId="6" type="noConversion"/>
  </si>
  <si>
    <t>屏東縣政府及轄屬樂齡學習中心103年度辦理樂齡學習工作成效一覽表</t>
    <phoneticPr fontId="6" type="noConversion"/>
  </si>
  <si>
    <t>臺北市</t>
    <phoneticPr fontId="6" type="noConversion"/>
  </si>
  <si>
    <t>臺北市政府</t>
    <phoneticPr fontId="6" type="noConversion"/>
  </si>
  <si>
    <t>臺北市政府及轄屬樂齡學習中心103年度辦理樂齡學習工作成效一覽表</t>
    <phoneticPr fontId="6" type="noConversion"/>
  </si>
  <si>
    <t>臺中市</t>
    <phoneticPr fontId="6" type="noConversion"/>
  </si>
  <si>
    <t>臺中市政府</t>
    <phoneticPr fontId="6" type="noConversion"/>
  </si>
  <si>
    <t>臺中市政府及轄屬樂齡學習中心103年度辦理樂齡學習工作成效一覽表</t>
    <phoneticPr fontId="6" type="noConversion"/>
  </si>
  <si>
    <t>臺東縣政府及轄屬樂齡學習中心103年度辦理樂齡學習工作成效一覽表</t>
    <phoneticPr fontId="6" type="noConversion"/>
  </si>
  <si>
    <t>屏東縣政府</t>
    <phoneticPr fontId="6" type="noConversion"/>
  </si>
  <si>
    <t>湖內區</t>
    <phoneticPr fontId="11" type="noConversion"/>
  </si>
  <si>
    <t>花蓮縣政府及轄屬樂齡學習中心103年度辦理樂齡學習工作成效一覽表</t>
    <phoneticPr fontId="6" type="noConversion"/>
  </si>
  <si>
    <t>連江縣</t>
    <phoneticPr fontId="11" type="noConversion"/>
  </si>
  <si>
    <t>103年執行成效</t>
    <phoneticPr fontId="11" type="noConversion"/>
  </si>
  <si>
    <t>103年度各直轄及縣(市)辦理樂齡學習工作成效一覽表</t>
    <phoneticPr fontId="6" type="noConversion"/>
  </si>
  <si>
    <t>縣市別</t>
    <phoneticPr fontId="11" type="noConversion"/>
  </si>
  <si>
    <t>桃園市</t>
    <phoneticPr fontId="11" type="noConversion"/>
  </si>
  <si>
    <t>雲林縣莿桐鄉樂齡學習中心(新辦)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</si>
</sst>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0_);[Red]\(0\)"/>
    <numFmt numFmtId="177" formatCode="#,##0_ "/>
  </numFmts>
  <fonts count="40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indexed="8"/>
      <name val="細明體"/>
      <family val="3"/>
      <charset val="136"/>
    </font>
    <font>
      <b/>
      <sz val="12"/>
      <name val="細明體"/>
      <family val="3"/>
      <charset val="136"/>
    </font>
    <font>
      <sz val="12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b/>
      <sz val="18"/>
      <color indexed="8"/>
      <name val="細明體"/>
      <family val="3"/>
      <charset val="136"/>
    </font>
    <font>
      <b/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indexed="8"/>
      <name val="Times New Roman"/>
      <family val="1"/>
    </font>
    <font>
      <sz val="18"/>
      <color indexed="8"/>
      <name val="細明體"/>
      <family val="3"/>
      <charset val="136"/>
    </font>
    <font>
      <sz val="18"/>
      <name val="Times New Roman"/>
      <family val="1"/>
    </font>
    <font>
      <sz val="18"/>
      <color theme="1"/>
      <name val="Times New Roman"/>
      <family val="1"/>
    </font>
    <font>
      <sz val="18"/>
      <color theme="1"/>
      <name val="細明體"/>
      <family val="3"/>
      <charset val="136"/>
    </font>
    <font>
      <b/>
      <sz val="20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20"/>
      <color indexed="8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/>
    </xf>
    <xf numFmtId="49" fontId="12" fillId="0" borderId="27" xfId="1" applyNumberFormat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20" xfId="1" applyFont="1" applyFill="1" applyBorder="1" applyAlignment="1">
      <alignment vertical="center" wrapText="1"/>
    </xf>
    <xf numFmtId="0" fontId="12" fillId="0" borderId="37" xfId="1" applyFont="1" applyFill="1" applyBorder="1" applyAlignment="1">
      <alignment vertical="center" wrapText="1"/>
    </xf>
    <xf numFmtId="0" fontId="9" fillId="0" borderId="7" xfId="3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horizontal="center" vertical="center"/>
    </xf>
    <xf numFmtId="49" fontId="12" fillId="0" borderId="8" xfId="1" applyNumberFormat="1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 wrapText="1" readingOrder="1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 wrapText="1" readingOrder="1"/>
    </xf>
    <xf numFmtId="0" fontId="3" fillId="5" borderId="44" xfId="1" applyFont="1" applyFill="1" applyBorder="1" applyAlignment="1">
      <alignment horizontal="center" vertical="center"/>
    </xf>
    <xf numFmtId="0" fontId="3" fillId="5" borderId="45" xfId="1" applyFont="1" applyFill="1" applyBorder="1" applyAlignment="1">
      <alignment horizontal="center" vertical="center" wrapText="1" readingOrder="1"/>
    </xf>
    <xf numFmtId="0" fontId="9" fillId="3" borderId="12" xfId="0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13" fillId="4" borderId="7" xfId="1" applyNumberFormat="1" applyFont="1" applyFill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/>
    </xf>
    <xf numFmtId="49" fontId="12" fillId="0" borderId="46" xfId="1" applyNumberFormat="1" applyFont="1" applyBorder="1" applyAlignment="1">
      <alignment horizontal="center" vertical="center" wrapText="1"/>
    </xf>
    <xf numFmtId="0" fontId="3" fillId="0" borderId="46" xfId="1" applyBorder="1" applyAlignment="1">
      <alignment horizontal="center" vertical="center" wrapText="1"/>
    </xf>
    <xf numFmtId="49" fontId="3" fillId="0" borderId="46" xfId="1" applyNumberForma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49" fontId="12" fillId="0" borderId="49" xfId="1" applyNumberFormat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3" fontId="15" fillId="0" borderId="7" xfId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16" fillId="0" borderId="8" xfId="1" applyFont="1" applyBorder="1">
      <alignment vertical="center"/>
    </xf>
    <xf numFmtId="0" fontId="16" fillId="0" borderId="27" xfId="1" applyFont="1" applyBorder="1">
      <alignment vertical="center"/>
    </xf>
    <xf numFmtId="0" fontId="9" fillId="4" borderId="7" xfId="0" applyFont="1" applyFill="1" applyBorder="1" applyAlignment="1">
      <alignment horizontal="right" vertical="center"/>
    </xf>
    <xf numFmtId="0" fontId="0" fillId="0" borderId="20" xfId="0" applyBorder="1">
      <alignment vertical="center"/>
    </xf>
    <xf numFmtId="0" fontId="12" fillId="4" borderId="7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49" fontId="12" fillId="4" borderId="19" xfId="1" applyNumberFormat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49" fontId="3" fillId="0" borderId="46" xfId="1" applyNumberFormat="1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4" borderId="19" xfId="1" applyFont="1" applyFill="1" applyBorder="1" applyAlignment="1">
      <alignment vertical="center" wrapText="1"/>
    </xf>
    <xf numFmtId="0" fontId="12" fillId="4" borderId="7" xfId="1" applyFont="1" applyFill="1" applyBorder="1" applyAlignment="1">
      <alignment vertical="center" wrapText="1"/>
    </xf>
    <xf numFmtId="49" fontId="12" fillId="4" borderId="7" xfId="1" applyNumberFormat="1" applyFont="1" applyFill="1" applyBorder="1" applyAlignment="1">
      <alignment horizontal="left" vertical="center" wrapText="1"/>
    </xf>
    <xf numFmtId="0" fontId="3" fillId="4" borderId="19" xfId="1" applyFont="1" applyFill="1" applyBorder="1" applyAlignment="1">
      <alignment vertical="center" wrapText="1"/>
    </xf>
    <xf numFmtId="0" fontId="12" fillId="4" borderId="54" xfId="1" applyFont="1" applyFill="1" applyBorder="1" applyAlignment="1">
      <alignment vertical="center" wrapText="1"/>
    </xf>
    <xf numFmtId="0" fontId="0" fillId="4" borderId="7" xfId="0" applyFont="1" applyFill="1" applyBorder="1">
      <alignment vertical="center"/>
    </xf>
    <xf numFmtId="0" fontId="15" fillId="4" borderId="7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2" fillId="4" borderId="53" xfId="1" applyFont="1" applyFill="1" applyBorder="1" applyAlignment="1">
      <alignment horizontal="center" vertical="center"/>
    </xf>
    <xf numFmtId="49" fontId="12" fillId="4" borderId="1" xfId="1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12" fillId="4" borderId="46" xfId="1" applyFont="1" applyFill="1" applyBorder="1" applyAlignment="1">
      <alignment horizontal="center" vertical="center" wrapText="1"/>
    </xf>
    <xf numFmtId="49" fontId="12" fillId="4" borderId="46" xfId="1" applyNumberFormat="1" applyFont="1" applyFill="1" applyBorder="1" applyAlignment="1">
      <alignment horizontal="center" vertical="center" wrapText="1"/>
    </xf>
    <xf numFmtId="49" fontId="3" fillId="4" borderId="46" xfId="1" applyNumberFormat="1" applyFont="1" applyFill="1" applyBorder="1" applyAlignment="1">
      <alignment horizontal="center" vertical="center" wrapText="1"/>
    </xf>
    <xf numFmtId="49" fontId="12" fillId="0" borderId="46" xfId="1" applyNumberFormat="1" applyFont="1" applyFill="1" applyBorder="1" applyAlignment="1">
      <alignment horizontal="center" vertical="center" wrapText="1"/>
    </xf>
    <xf numFmtId="0" fontId="12" fillId="0" borderId="46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horizontal="center" vertical="center" wrapText="1"/>
    </xf>
    <xf numFmtId="49" fontId="14" fillId="0" borderId="7" xfId="1" applyNumberFormat="1" applyFont="1" applyBorder="1" applyAlignment="1">
      <alignment horizontal="center" vertical="center"/>
    </xf>
    <xf numFmtId="49" fontId="14" fillId="0" borderId="10" xfId="1" applyNumberFormat="1" applyFont="1" applyBorder="1" applyAlignment="1">
      <alignment horizontal="center" vertical="center"/>
    </xf>
    <xf numFmtId="49" fontId="12" fillId="0" borderId="8" xfId="1" applyNumberFormat="1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9" fillId="0" borderId="5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19" fillId="0" borderId="7" xfId="0" applyFont="1" applyFill="1" applyBorder="1">
      <alignment vertical="center"/>
    </xf>
    <xf numFmtId="0" fontId="0" fillId="8" borderId="7" xfId="0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17" fillId="4" borderId="11" xfId="1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>
      <alignment vertical="center"/>
    </xf>
    <xf numFmtId="0" fontId="17" fillId="0" borderId="7" xfId="0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7" fillId="0" borderId="7" xfId="0" applyFont="1" applyBorder="1" applyAlignment="1">
      <alignment vertical="center" wrapText="1"/>
    </xf>
    <xf numFmtId="0" fontId="17" fillId="0" borderId="7" xfId="0" applyFont="1" applyFill="1" applyBorder="1">
      <alignment vertical="center"/>
    </xf>
    <xf numFmtId="0" fontId="3" fillId="4" borderId="7" xfId="0" applyFont="1" applyFill="1" applyBorder="1" applyAlignment="1">
      <alignment horizontal="right" vertical="center"/>
    </xf>
    <xf numFmtId="0" fontId="17" fillId="0" borderId="7" xfId="3" applyFont="1" applyFill="1" applyBorder="1" applyAlignment="1">
      <alignment horizontal="center" vertical="center"/>
    </xf>
    <xf numFmtId="177" fontId="13" fillId="4" borderId="7" xfId="1" applyNumberFormat="1" applyFont="1" applyFill="1" applyBorder="1" applyAlignment="1">
      <alignment horizontal="right" vertical="center" wrapText="1"/>
    </xf>
    <xf numFmtId="0" fontId="9" fillId="4" borderId="36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17" fillId="4" borderId="19" xfId="1" applyFont="1" applyFill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4" borderId="7" xfId="0" applyFont="1" applyFill="1" applyBorder="1" applyAlignment="1">
      <alignment horizontal="right" vertical="center"/>
    </xf>
    <xf numFmtId="0" fontId="17" fillId="4" borderId="34" xfId="1" applyFont="1" applyFill="1" applyBorder="1" applyAlignment="1">
      <alignment horizontal="center" vertical="center" wrapText="1"/>
    </xf>
    <xf numFmtId="0" fontId="0" fillId="8" borderId="7" xfId="0" applyFont="1" applyFill="1" applyBorder="1">
      <alignment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3" fillId="4" borderId="34" xfId="1" applyFont="1" applyFill="1" applyBorder="1" applyAlignment="1">
      <alignment horizontal="center" vertical="center" wrapText="1"/>
    </xf>
    <xf numFmtId="0" fontId="22" fillId="4" borderId="7" xfId="2" applyFont="1" applyFill="1" applyBorder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 wrapText="1"/>
    </xf>
    <xf numFmtId="0" fontId="22" fillId="4" borderId="7" xfId="3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19" xfId="3" applyFont="1" applyFill="1" applyBorder="1" applyAlignment="1">
      <alignment horizontal="center" vertical="center"/>
    </xf>
    <xf numFmtId="0" fontId="23" fillId="4" borderId="1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11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1" xfId="0" applyFont="1" applyFill="1" applyBorder="1" applyAlignment="1">
      <alignment horizontal="center" vertical="center"/>
    </xf>
    <xf numFmtId="0" fontId="14" fillId="0" borderId="7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0" fillId="4" borderId="7" xfId="0" applyFill="1" applyBorder="1">
      <alignment vertical="center"/>
    </xf>
    <xf numFmtId="0" fontId="7" fillId="4" borderId="7" xfId="2" applyFill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177" fontId="0" fillId="4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right" vertical="center"/>
    </xf>
    <xf numFmtId="0" fontId="9" fillId="0" borderId="7" xfId="4" applyFont="1" applyFill="1" applyBorder="1" applyAlignment="1">
      <alignment horizontal="right" vertical="center"/>
    </xf>
    <xf numFmtId="0" fontId="26" fillId="0" borderId="0" xfId="0" applyFont="1">
      <alignment vertical="center"/>
    </xf>
    <xf numFmtId="41" fontId="26" fillId="0" borderId="7" xfId="5" applyNumberFormat="1" applyFont="1" applyBorder="1" applyAlignment="1">
      <alignment horizontal="center" vertical="center"/>
    </xf>
    <xf numFmtId="41" fontId="26" fillId="0" borderId="11" xfId="5" applyNumberFormat="1" applyFont="1" applyBorder="1" applyAlignment="1">
      <alignment horizontal="center" vertical="center"/>
    </xf>
    <xf numFmtId="41" fontId="26" fillId="0" borderId="62" xfId="5" applyNumberFormat="1" applyFont="1" applyBorder="1" applyAlignment="1">
      <alignment horizontal="center" vertical="center"/>
    </xf>
    <xf numFmtId="41" fontId="26" fillId="0" borderId="7" xfId="0" applyNumberFormat="1" applyFont="1" applyBorder="1" applyAlignment="1">
      <alignment horizontal="center" vertical="center"/>
    </xf>
    <xf numFmtId="41" fontId="26" fillId="0" borderId="66" xfId="0" applyNumberFormat="1" applyFont="1" applyBorder="1" applyAlignment="1">
      <alignment horizontal="center" vertical="center"/>
    </xf>
    <xf numFmtId="41" fontId="26" fillId="0" borderId="11" xfId="0" applyNumberFormat="1" applyFont="1" applyBorder="1" applyAlignment="1">
      <alignment horizontal="center" vertical="center"/>
    </xf>
    <xf numFmtId="41" fontId="26" fillId="0" borderId="62" xfId="0" applyNumberFormat="1" applyFont="1" applyBorder="1" applyAlignment="1">
      <alignment horizontal="center" vertical="center"/>
    </xf>
    <xf numFmtId="41" fontId="26" fillId="0" borderId="19" xfId="5" applyNumberFormat="1" applyFont="1" applyBorder="1" applyAlignment="1">
      <alignment horizontal="center" vertical="center"/>
    </xf>
    <xf numFmtId="41" fontId="26" fillId="0" borderId="38" xfId="5" applyNumberFormat="1" applyFont="1" applyBorder="1" applyAlignment="1">
      <alignment horizontal="center" vertical="center"/>
    </xf>
    <xf numFmtId="41" fontId="26" fillId="0" borderId="7" xfId="0" applyNumberFormat="1" applyFont="1" applyBorder="1">
      <alignment vertical="center"/>
    </xf>
    <xf numFmtId="41" fontId="26" fillId="0" borderId="11" xfId="0" applyNumberFormat="1" applyFont="1" applyBorder="1">
      <alignment vertical="center"/>
    </xf>
    <xf numFmtId="41" fontId="26" fillId="0" borderId="68" xfId="0" applyNumberFormat="1" applyFont="1" applyBorder="1">
      <alignment vertical="center"/>
    </xf>
    <xf numFmtId="41" fontId="26" fillId="0" borderId="69" xfId="0" applyNumberFormat="1" applyFont="1" applyBorder="1">
      <alignment vertical="center"/>
    </xf>
    <xf numFmtId="0" fontId="26" fillId="0" borderId="19" xfId="0" applyFont="1" applyBorder="1">
      <alignment vertical="center"/>
    </xf>
    <xf numFmtId="0" fontId="26" fillId="0" borderId="0" xfId="0" applyFont="1" applyBorder="1">
      <alignment vertical="center"/>
    </xf>
    <xf numFmtId="41" fontId="26" fillId="0" borderId="24" xfId="5" applyNumberFormat="1" applyFont="1" applyBorder="1" applyAlignment="1">
      <alignment horizontal="center" vertical="center"/>
    </xf>
    <xf numFmtId="41" fontId="26" fillId="0" borderId="24" xfId="0" applyNumberFormat="1" applyFont="1" applyBorder="1" applyAlignment="1">
      <alignment horizontal="center" vertical="center"/>
    </xf>
    <xf numFmtId="41" fontId="26" fillId="0" borderId="25" xfId="5" applyNumberFormat="1" applyFont="1" applyBorder="1" applyAlignment="1">
      <alignment horizontal="center" vertical="center"/>
    </xf>
    <xf numFmtId="41" fontId="26" fillId="0" borderId="24" xfId="0" applyNumberFormat="1" applyFont="1" applyBorder="1">
      <alignment vertical="center"/>
    </xf>
    <xf numFmtId="0" fontId="31" fillId="6" borderId="62" xfId="0" applyFont="1" applyFill="1" applyBorder="1" applyAlignment="1">
      <alignment horizontal="center" vertical="center"/>
    </xf>
    <xf numFmtId="0" fontId="32" fillId="6" borderId="62" xfId="0" applyFont="1" applyFill="1" applyBorder="1" applyAlignment="1">
      <alignment horizontal="center" vertical="center"/>
    </xf>
    <xf numFmtId="0" fontId="33" fillId="6" borderId="62" xfId="0" applyFont="1" applyFill="1" applyBorder="1" applyAlignment="1">
      <alignment horizontal="center" vertical="center"/>
    </xf>
    <xf numFmtId="0" fontId="30" fillId="6" borderId="62" xfId="0" applyFont="1" applyFill="1" applyBorder="1" applyAlignment="1">
      <alignment horizontal="center" vertical="center"/>
    </xf>
    <xf numFmtId="0" fontId="34" fillId="4" borderId="66" xfId="0" applyFont="1" applyFill="1" applyBorder="1" applyAlignment="1">
      <alignment horizontal="center" vertical="center"/>
    </xf>
    <xf numFmtId="0" fontId="35" fillId="4" borderId="66" xfId="0" applyFont="1" applyFill="1" applyBorder="1" applyAlignment="1">
      <alignment horizontal="center" vertical="center"/>
    </xf>
    <xf numFmtId="0" fontId="30" fillId="4" borderId="66" xfId="0" applyNumberFormat="1" applyFont="1" applyFill="1" applyBorder="1" applyAlignment="1">
      <alignment horizontal="center" vertical="center"/>
    </xf>
    <xf numFmtId="41" fontId="26" fillId="0" borderId="66" xfId="5" applyNumberFormat="1" applyFont="1" applyBorder="1" applyAlignment="1">
      <alignment horizontal="center" vertical="center"/>
    </xf>
    <xf numFmtId="41" fontId="26" fillId="0" borderId="67" xfId="0" applyNumberFormat="1" applyFont="1" applyBorder="1">
      <alignment vertical="center"/>
    </xf>
    <xf numFmtId="0" fontId="31" fillId="6" borderId="73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41" fontId="26" fillId="0" borderId="73" xfId="5" applyNumberFormat="1" applyFont="1" applyBorder="1" applyAlignment="1">
      <alignment horizontal="center" vertical="center"/>
    </xf>
    <xf numFmtId="41" fontId="26" fillId="0" borderId="34" xfId="5" applyNumberFormat="1" applyFont="1" applyBorder="1" applyAlignment="1">
      <alignment horizontal="center" vertical="center"/>
    </xf>
    <xf numFmtId="41" fontId="26" fillId="0" borderId="74" xfId="5" applyNumberFormat="1" applyFont="1" applyBorder="1" applyAlignment="1">
      <alignment horizontal="center" vertical="center"/>
    </xf>
    <xf numFmtId="41" fontId="26" fillId="0" borderId="75" xfId="5" applyNumberFormat="1" applyFont="1" applyBorder="1" applyAlignment="1">
      <alignment horizontal="center" vertical="center"/>
    </xf>
    <xf numFmtId="41" fontId="26" fillId="0" borderId="35" xfId="5" applyNumberFormat="1" applyFont="1" applyBorder="1" applyAlignment="1">
      <alignment horizontal="center" vertical="center"/>
    </xf>
    <xf numFmtId="0" fontId="4" fillId="2" borderId="67" xfId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 vertical="center" wrapText="1"/>
    </xf>
    <xf numFmtId="0" fontId="4" fillId="3" borderId="68" xfId="1" applyFont="1" applyFill="1" applyBorder="1" applyAlignment="1">
      <alignment horizontal="center" vertical="center" wrapText="1"/>
    </xf>
    <xf numFmtId="0" fontId="29" fillId="3" borderId="68" xfId="0" applyFont="1" applyFill="1" applyBorder="1" applyAlignment="1">
      <alignment horizontal="center" vertical="center"/>
    </xf>
    <xf numFmtId="0" fontId="29" fillId="3" borderId="69" xfId="0" applyFont="1" applyFill="1" applyBorder="1" applyAlignment="1">
      <alignment horizontal="center" vertical="center"/>
    </xf>
    <xf numFmtId="0" fontId="4" fillId="3" borderId="67" xfId="1" applyFont="1" applyFill="1" applyBorder="1" applyAlignment="1">
      <alignment horizontal="center" vertical="center" wrapText="1"/>
    </xf>
    <xf numFmtId="0" fontId="4" fillId="3" borderId="71" xfId="1" applyFont="1" applyFill="1" applyBorder="1" applyAlignment="1">
      <alignment horizontal="center" vertical="center" wrapText="1"/>
    </xf>
    <xf numFmtId="0" fontId="29" fillId="3" borderId="76" xfId="0" applyFont="1" applyFill="1" applyBorder="1" applyAlignment="1">
      <alignment horizontal="center" vertical="center"/>
    </xf>
    <xf numFmtId="0" fontId="4" fillId="3" borderId="62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29" fillId="3" borderId="66" xfId="0" applyFont="1" applyFill="1" applyBorder="1" applyAlignment="1">
      <alignment horizontal="center" vertical="center"/>
    </xf>
    <xf numFmtId="0" fontId="26" fillId="0" borderId="25" xfId="0" applyFont="1" applyBorder="1">
      <alignment vertical="center"/>
    </xf>
    <xf numFmtId="0" fontId="36" fillId="2" borderId="9" xfId="1" applyFont="1" applyFill="1" applyBorder="1" applyAlignment="1">
      <alignment horizontal="center" vertical="center" wrapText="1"/>
    </xf>
    <xf numFmtId="0" fontId="36" fillId="3" borderId="10" xfId="1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6" fillId="0" borderId="7" xfId="1" applyFont="1" applyFill="1" applyBorder="1" applyAlignment="1">
      <alignment horizontal="center" vertical="center" wrapText="1"/>
    </xf>
    <xf numFmtId="0" fontId="38" fillId="0" borderId="7" xfId="2" applyFont="1" applyFill="1" applyBorder="1">
      <alignment vertical="center"/>
    </xf>
    <xf numFmtId="0" fontId="37" fillId="0" borderId="7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7" xfId="3" applyFont="1" applyBorder="1" applyAlignment="1">
      <alignment horizontal="center" vertical="center"/>
    </xf>
    <xf numFmtId="0" fontId="37" fillId="0" borderId="7" xfId="2" applyFont="1" applyFill="1" applyBorder="1">
      <alignment vertical="center"/>
    </xf>
    <xf numFmtId="0" fontId="37" fillId="0" borderId="59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8" fillId="4" borderId="11" xfId="4" applyFont="1" applyFill="1" applyBorder="1" applyAlignment="1">
      <alignment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72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63" xfId="1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29" fillId="3" borderId="72" xfId="0" applyFont="1" applyFill="1" applyBorder="1" applyAlignment="1">
      <alignment horizontal="center" vertical="center"/>
    </xf>
    <xf numFmtId="0" fontId="29" fillId="3" borderId="69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3" borderId="70" xfId="0" applyFont="1" applyFill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4" fillId="3" borderId="7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57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2" borderId="2" xfId="1" applyFont="1" applyFill="1" applyBorder="1" applyAlignment="1">
      <alignment horizontal="center" vertical="center" wrapText="1"/>
    </xf>
    <xf numFmtId="0" fontId="36" fillId="2" borderId="6" xfId="1" applyFont="1" applyFill="1" applyBorder="1" applyAlignment="1">
      <alignment horizontal="center" vertical="center" wrapText="1"/>
    </xf>
    <xf numFmtId="0" fontId="36" fillId="2" borderId="3" xfId="1" applyFont="1" applyFill="1" applyBorder="1" applyAlignment="1">
      <alignment horizontal="center" vertical="center" wrapText="1"/>
    </xf>
    <xf numFmtId="0" fontId="36" fillId="2" borderId="7" xfId="1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center" vertical="center" wrapText="1"/>
    </xf>
    <xf numFmtId="0" fontId="36" fillId="2" borderId="8" xfId="1" applyFont="1" applyFill="1" applyBorder="1" applyAlignment="1">
      <alignment horizontal="center" vertical="center"/>
    </xf>
    <xf numFmtId="0" fontId="36" fillId="3" borderId="2" xfId="1" applyFont="1" applyFill="1" applyBorder="1" applyAlignment="1">
      <alignment horizontal="center" vertical="center"/>
    </xf>
    <xf numFmtId="0" fontId="36" fillId="3" borderId="3" xfId="1" applyFont="1" applyFill="1" applyBorder="1" applyAlignment="1">
      <alignment horizontal="center" vertical="center"/>
    </xf>
    <xf numFmtId="0" fontId="36" fillId="3" borderId="4" xfId="1" applyFont="1" applyFill="1" applyBorder="1" applyAlignment="1">
      <alignment horizontal="center" vertical="center"/>
    </xf>
    <xf numFmtId="0" fontId="36" fillId="3" borderId="5" xfId="1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6" fillId="0" borderId="7" xfId="1" applyFont="1" applyFill="1" applyBorder="1" applyAlignment="1">
      <alignment horizontal="center" vertical="center" wrapText="1"/>
    </xf>
    <xf numFmtId="0" fontId="36" fillId="0" borderId="8" xfId="1" applyFont="1" applyFill="1" applyBorder="1" applyAlignment="1">
      <alignment horizontal="center" vertical="center" wrapText="1"/>
    </xf>
    <xf numFmtId="0" fontId="39" fillId="0" borderId="12" xfId="1" applyFont="1" applyBorder="1" applyAlignment="1">
      <alignment horizontal="center" vertical="center"/>
    </xf>
    <xf numFmtId="0" fontId="39" fillId="0" borderId="13" xfId="1" applyFont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8" fillId="0" borderId="55" xfId="1" applyFont="1" applyFill="1" applyBorder="1" applyAlignment="1">
      <alignment horizontal="center" vertical="center" wrapText="1"/>
    </xf>
    <xf numFmtId="0" fontId="8" fillId="0" borderId="56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2" borderId="47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</cellXfs>
  <cellStyles count="7">
    <cellStyle name="一般" xfId="0" builtinId="0"/>
    <cellStyle name="一般 10" xfId="2"/>
    <cellStyle name="一般 2" xfId="3"/>
    <cellStyle name="一般 2 3" xfId="4"/>
    <cellStyle name="一般 3" xfId="1"/>
    <cellStyle name="一般 7" xfId="6"/>
    <cellStyle name="千分位" xfId="5" builtinId="3"/>
  </cellStyles>
  <dxfs count="5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7"/>
  <sheetViews>
    <sheetView tabSelected="1" view="pageBreakPreview" zoomScale="55" zoomScaleNormal="71" zoomScaleSheetLayoutView="55" workbookViewId="0">
      <pane xSplit="1" topLeftCell="B1" activePane="topRight" state="frozen"/>
      <selection pane="topRight" activeCell="AY8" sqref="AY8"/>
    </sheetView>
  </sheetViews>
  <sheetFormatPr defaultColWidth="14" defaultRowHeight="19.8"/>
  <cols>
    <col min="1" max="3" width="14" style="228"/>
    <col min="4" max="5" width="0" style="228" hidden="1" customWidth="1"/>
    <col min="6" max="7" width="14" style="228"/>
    <col min="8" max="9" width="0" style="228" hidden="1" customWidth="1"/>
    <col min="10" max="11" width="14" style="228"/>
    <col min="12" max="13" width="0" style="228" hidden="1" customWidth="1"/>
    <col min="14" max="15" width="14" style="228"/>
    <col min="16" max="17" width="0" style="228" hidden="1" customWidth="1"/>
    <col min="18" max="19" width="14" style="228"/>
    <col min="20" max="21" width="0" style="228" hidden="1" customWidth="1"/>
    <col min="22" max="23" width="14" style="228"/>
    <col min="24" max="25" width="0" style="228" hidden="1" customWidth="1"/>
    <col min="26" max="27" width="14" style="228"/>
    <col min="28" max="29" width="0" style="228" hidden="1" customWidth="1"/>
    <col min="30" max="31" width="14" style="228"/>
    <col min="32" max="33" width="0" style="228" hidden="1" customWidth="1"/>
    <col min="34" max="35" width="14" style="228"/>
    <col min="36" max="37" width="0" style="228" hidden="1" customWidth="1"/>
    <col min="38" max="39" width="14" style="228"/>
    <col min="40" max="41" width="0" style="228" hidden="1" customWidth="1"/>
    <col min="42" max="43" width="14" style="228"/>
    <col min="44" max="45" width="0" style="228" hidden="1" customWidth="1"/>
    <col min="46" max="47" width="14" style="228"/>
    <col min="48" max="49" width="0" style="228" hidden="1" customWidth="1"/>
    <col min="50" max="51" width="14" style="228"/>
    <col min="52" max="53" width="14" style="228" customWidth="1"/>
    <col min="54" max="54" width="19.88671875" style="228" customWidth="1"/>
    <col min="55" max="55" width="0" style="228" hidden="1" customWidth="1"/>
    <col min="56" max="16384" width="14" style="228"/>
  </cols>
  <sheetData>
    <row r="1" spans="1:54" ht="54" customHeight="1" thickBot="1">
      <c r="A1" s="303" t="s">
        <v>516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</row>
    <row r="2" spans="1:54" ht="42" customHeight="1" thickTop="1">
      <c r="A2" s="305" t="s">
        <v>517</v>
      </c>
      <c r="B2" s="301" t="s">
        <v>500</v>
      </c>
      <c r="C2" s="307" t="s">
        <v>4</v>
      </c>
      <c r="D2" s="294"/>
      <c r="E2" s="294"/>
      <c r="F2" s="294"/>
      <c r="G2" s="294" t="s">
        <v>5</v>
      </c>
      <c r="H2" s="294"/>
      <c r="I2" s="294"/>
      <c r="J2" s="294"/>
      <c r="K2" s="294" t="s">
        <v>6</v>
      </c>
      <c r="L2" s="294"/>
      <c r="M2" s="294"/>
      <c r="N2" s="295"/>
      <c r="O2" s="307" t="s">
        <v>7</v>
      </c>
      <c r="P2" s="294"/>
      <c r="Q2" s="294"/>
      <c r="R2" s="294"/>
      <c r="S2" s="294" t="s">
        <v>8</v>
      </c>
      <c r="T2" s="294"/>
      <c r="U2" s="294"/>
      <c r="V2" s="294"/>
      <c r="W2" s="294" t="s">
        <v>9</v>
      </c>
      <c r="X2" s="294"/>
      <c r="Y2" s="294"/>
      <c r="Z2" s="295"/>
      <c r="AA2" s="307" t="s">
        <v>10</v>
      </c>
      <c r="AB2" s="294"/>
      <c r="AC2" s="294"/>
      <c r="AD2" s="294"/>
      <c r="AE2" s="294" t="s">
        <v>11</v>
      </c>
      <c r="AF2" s="294"/>
      <c r="AG2" s="294"/>
      <c r="AH2" s="294"/>
      <c r="AI2" s="294" t="s">
        <v>12</v>
      </c>
      <c r="AJ2" s="294"/>
      <c r="AK2" s="294"/>
      <c r="AL2" s="295"/>
      <c r="AM2" s="296" t="s">
        <v>13</v>
      </c>
      <c r="AN2" s="294"/>
      <c r="AO2" s="294"/>
      <c r="AP2" s="294"/>
      <c r="AQ2" s="294" t="s">
        <v>14</v>
      </c>
      <c r="AR2" s="294"/>
      <c r="AS2" s="294"/>
      <c r="AT2" s="294"/>
      <c r="AU2" s="294" t="s">
        <v>15</v>
      </c>
      <c r="AV2" s="294"/>
      <c r="AW2" s="294"/>
      <c r="AX2" s="300"/>
      <c r="AY2" s="297" t="s">
        <v>515</v>
      </c>
      <c r="AZ2" s="298"/>
      <c r="BA2" s="298"/>
      <c r="BB2" s="299"/>
    </row>
    <row r="3" spans="1:54" ht="72" customHeight="1" thickBot="1">
      <c r="A3" s="306"/>
      <c r="B3" s="302"/>
      <c r="C3" s="264" t="s">
        <v>17</v>
      </c>
      <c r="D3" s="265" t="s">
        <v>265</v>
      </c>
      <c r="E3" s="266" t="s">
        <v>19</v>
      </c>
      <c r="F3" s="267" t="s">
        <v>20</v>
      </c>
      <c r="G3" s="266" t="s">
        <v>17</v>
      </c>
      <c r="H3" s="266" t="s">
        <v>265</v>
      </c>
      <c r="I3" s="266" t="s">
        <v>19</v>
      </c>
      <c r="J3" s="267" t="s">
        <v>20</v>
      </c>
      <c r="K3" s="266" t="s">
        <v>17</v>
      </c>
      <c r="L3" s="266" t="s">
        <v>265</v>
      </c>
      <c r="M3" s="266" t="s">
        <v>19</v>
      </c>
      <c r="N3" s="268" t="s">
        <v>20</v>
      </c>
      <c r="O3" s="269" t="s">
        <v>17</v>
      </c>
      <c r="P3" s="266" t="s">
        <v>265</v>
      </c>
      <c r="Q3" s="266" t="s">
        <v>19</v>
      </c>
      <c r="R3" s="267" t="s">
        <v>20</v>
      </c>
      <c r="S3" s="266" t="s">
        <v>17</v>
      </c>
      <c r="T3" s="266" t="s">
        <v>265</v>
      </c>
      <c r="U3" s="266" t="s">
        <v>19</v>
      </c>
      <c r="V3" s="267" t="s">
        <v>20</v>
      </c>
      <c r="W3" s="266" t="s">
        <v>17</v>
      </c>
      <c r="X3" s="266" t="s">
        <v>265</v>
      </c>
      <c r="Y3" s="266" t="s">
        <v>19</v>
      </c>
      <c r="Z3" s="268" t="s">
        <v>20</v>
      </c>
      <c r="AA3" s="269" t="s">
        <v>17</v>
      </c>
      <c r="AB3" s="266" t="s">
        <v>265</v>
      </c>
      <c r="AC3" s="266" t="s">
        <v>19</v>
      </c>
      <c r="AD3" s="267" t="s">
        <v>20</v>
      </c>
      <c r="AE3" s="266" t="s">
        <v>17</v>
      </c>
      <c r="AF3" s="266" t="s">
        <v>265</v>
      </c>
      <c r="AG3" s="266" t="s">
        <v>19</v>
      </c>
      <c r="AH3" s="267" t="s">
        <v>20</v>
      </c>
      <c r="AI3" s="266" t="s">
        <v>17</v>
      </c>
      <c r="AJ3" s="266" t="s">
        <v>265</v>
      </c>
      <c r="AK3" s="266" t="s">
        <v>19</v>
      </c>
      <c r="AL3" s="268" t="s">
        <v>20</v>
      </c>
      <c r="AM3" s="270" t="s">
        <v>17</v>
      </c>
      <c r="AN3" s="266" t="s">
        <v>265</v>
      </c>
      <c r="AO3" s="266" t="s">
        <v>19</v>
      </c>
      <c r="AP3" s="267" t="s">
        <v>20</v>
      </c>
      <c r="AQ3" s="266" t="s">
        <v>17</v>
      </c>
      <c r="AR3" s="266" t="s">
        <v>265</v>
      </c>
      <c r="AS3" s="266" t="s">
        <v>19</v>
      </c>
      <c r="AT3" s="267" t="s">
        <v>20</v>
      </c>
      <c r="AU3" s="266" t="s">
        <v>17</v>
      </c>
      <c r="AV3" s="266" t="s">
        <v>265</v>
      </c>
      <c r="AW3" s="266" t="s">
        <v>19</v>
      </c>
      <c r="AX3" s="271" t="s">
        <v>20</v>
      </c>
      <c r="AY3" s="272" t="s">
        <v>17</v>
      </c>
      <c r="AZ3" s="273" t="s">
        <v>265</v>
      </c>
      <c r="BA3" s="273" t="s">
        <v>19</v>
      </c>
      <c r="BB3" s="274" t="s">
        <v>20</v>
      </c>
    </row>
    <row r="4" spans="1:54" ht="35.4" customHeight="1" thickTop="1">
      <c r="A4" s="257" t="s">
        <v>413</v>
      </c>
      <c r="B4" s="258">
        <v>7</v>
      </c>
      <c r="C4" s="259">
        <f>'基隆市 '!D12</f>
        <v>316</v>
      </c>
      <c r="D4" s="260">
        <f>'基隆市 '!E12</f>
        <v>3078</v>
      </c>
      <c r="E4" s="260">
        <f>'基隆市 '!F12</f>
        <v>1662</v>
      </c>
      <c r="F4" s="260">
        <f>'基隆市 '!G12</f>
        <v>4740</v>
      </c>
      <c r="G4" s="260">
        <f>'基隆市 '!H12</f>
        <v>174</v>
      </c>
      <c r="H4" s="260">
        <f>'基隆市 '!I12</f>
        <v>2346</v>
      </c>
      <c r="I4" s="260">
        <f>'基隆市 '!J12</f>
        <v>1510</v>
      </c>
      <c r="J4" s="260">
        <f>'基隆市 '!K12</f>
        <v>3856</v>
      </c>
      <c r="K4" s="260">
        <f>'基隆市 '!L12</f>
        <v>154</v>
      </c>
      <c r="L4" s="260">
        <f>'基隆市 '!M12</f>
        <v>2737</v>
      </c>
      <c r="M4" s="260">
        <f>'基隆市 '!N12</f>
        <v>1571</v>
      </c>
      <c r="N4" s="261">
        <f>'基隆市 '!O12</f>
        <v>4308</v>
      </c>
      <c r="O4" s="259">
        <f>'基隆市 '!P12</f>
        <v>263</v>
      </c>
      <c r="P4" s="260">
        <f>'基隆市 '!Q12</f>
        <v>3442</v>
      </c>
      <c r="Q4" s="260">
        <f>'基隆市 '!R12</f>
        <v>2333</v>
      </c>
      <c r="R4" s="260">
        <f>'基隆市 '!S12</f>
        <v>5775</v>
      </c>
      <c r="S4" s="260">
        <f>'基隆市 '!T12</f>
        <v>304</v>
      </c>
      <c r="T4" s="260">
        <f>'基隆市 '!U12</f>
        <v>5466</v>
      </c>
      <c r="U4" s="260">
        <f>'基隆市 '!V12</f>
        <v>3406</v>
      </c>
      <c r="V4" s="260">
        <f>'基隆市 '!W12</f>
        <v>8872</v>
      </c>
      <c r="W4" s="260">
        <f>'基隆市 '!X12</f>
        <v>257</v>
      </c>
      <c r="X4" s="260">
        <f>'基隆市 '!Y12</f>
        <v>3867</v>
      </c>
      <c r="Y4" s="260">
        <f>'基隆市 '!Z12</f>
        <v>1698</v>
      </c>
      <c r="Z4" s="261">
        <f>'基隆市 '!AA12</f>
        <v>5565</v>
      </c>
      <c r="AA4" s="259">
        <f>'基隆市 '!AB12</f>
        <v>307</v>
      </c>
      <c r="AB4" s="260">
        <f>'基隆市 '!AC12</f>
        <v>4844</v>
      </c>
      <c r="AC4" s="260">
        <f>'基隆市 '!AD12</f>
        <v>2055</v>
      </c>
      <c r="AD4" s="260">
        <f>'基隆市 '!AE12</f>
        <v>6895</v>
      </c>
      <c r="AE4" s="260">
        <f>'基隆市 '!AF12</f>
        <v>290</v>
      </c>
      <c r="AF4" s="260">
        <f>'基隆市 '!AG12</f>
        <v>4344</v>
      </c>
      <c r="AG4" s="260">
        <f>'基隆市 '!AH12</f>
        <v>2395</v>
      </c>
      <c r="AH4" s="260">
        <f>'基隆市 '!AI12</f>
        <v>6739</v>
      </c>
      <c r="AI4" s="260">
        <f>'基隆市 '!AJ12</f>
        <v>235</v>
      </c>
      <c r="AJ4" s="260">
        <f>'基隆市 '!AK12</f>
        <v>4812</v>
      </c>
      <c r="AK4" s="260">
        <f>'基隆市 '!AL12</f>
        <v>2730</v>
      </c>
      <c r="AL4" s="261">
        <f>'基隆市 '!AM12</f>
        <v>7542</v>
      </c>
      <c r="AM4" s="262">
        <f>'基隆市 '!AN12</f>
        <v>237</v>
      </c>
      <c r="AN4" s="260">
        <f>'基隆市 '!AO12</f>
        <v>3029</v>
      </c>
      <c r="AO4" s="260">
        <f>'基隆市 '!AP12</f>
        <v>1961</v>
      </c>
      <c r="AP4" s="260">
        <f>'基隆市 '!AQ12</f>
        <v>4990</v>
      </c>
      <c r="AQ4" s="260">
        <f>'基隆市 '!AR12</f>
        <v>217</v>
      </c>
      <c r="AR4" s="260">
        <f>'基隆市 '!AS12</f>
        <v>3864</v>
      </c>
      <c r="AS4" s="260">
        <f>'基隆市 '!AT12</f>
        <v>1273</v>
      </c>
      <c r="AT4" s="260">
        <f>'基隆市 '!AU12</f>
        <v>5137</v>
      </c>
      <c r="AU4" s="260">
        <f>'基隆市 '!AV12</f>
        <v>241</v>
      </c>
      <c r="AV4" s="260">
        <f>'基隆市 '!AW12</f>
        <v>4152</v>
      </c>
      <c r="AW4" s="260">
        <f>'基隆市 '!AX12</f>
        <v>2180</v>
      </c>
      <c r="AX4" s="263">
        <f>'基隆市 '!AY12</f>
        <v>6148</v>
      </c>
      <c r="AY4" s="231">
        <f>'基隆市 '!AZ12</f>
        <v>3118</v>
      </c>
      <c r="AZ4" s="229">
        <f>'基隆市 '!BA12</f>
        <v>47850</v>
      </c>
      <c r="BA4" s="229">
        <f>BB4-AZ4</f>
        <v>26810</v>
      </c>
      <c r="BB4" s="255">
        <f>'基隆市 '!BC12</f>
        <v>74660</v>
      </c>
    </row>
    <row r="5" spans="1:54" ht="36.6" customHeight="1">
      <c r="A5" s="248" t="s">
        <v>399</v>
      </c>
      <c r="B5" s="252">
        <v>9</v>
      </c>
      <c r="C5" s="231">
        <f>台北市!D14</f>
        <v>202</v>
      </c>
      <c r="D5" s="229">
        <f>台北市!E14</f>
        <v>3489</v>
      </c>
      <c r="E5" s="229">
        <f>台北市!F14</f>
        <v>928</v>
      </c>
      <c r="F5" s="229">
        <f>台北市!G14</f>
        <v>4417</v>
      </c>
      <c r="G5" s="229">
        <f>台北市!H14</f>
        <v>117</v>
      </c>
      <c r="H5" s="229">
        <f>台北市!I14</f>
        <v>1942</v>
      </c>
      <c r="I5" s="229">
        <f>台北市!J14</f>
        <v>670</v>
      </c>
      <c r="J5" s="229">
        <f>台北市!K14</f>
        <v>2612</v>
      </c>
      <c r="K5" s="229">
        <f>台北市!L14</f>
        <v>180</v>
      </c>
      <c r="L5" s="229">
        <f>台北市!M14</f>
        <v>3372</v>
      </c>
      <c r="M5" s="229">
        <f>台北市!N14</f>
        <v>602</v>
      </c>
      <c r="N5" s="255">
        <f>台北市!O14</f>
        <v>3974</v>
      </c>
      <c r="O5" s="231">
        <f>台北市!P14</f>
        <v>262</v>
      </c>
      <c r="P5" s="229">
        <f>台北市!Q14</f>
        <v>4934</v>
      </c>
      <c r="Q5" s="229">
        <f>台北市!R14</f>
        <v>1237</v>
      </c>
      <c r="R5" s="229">
        <f>台北市!S14</f>
        <v>6171</v>
      </c>
      <c r="S5" s="229">
        <f>台北市!T14</f>
        <v>343</v>
      </c>
      <c r="T5" s="229">
        <f>台北市!U14</f>
        <v>6127</v>
      </c>
      <c r="U5" s="229">
        <f>台北市!V14</f>
        <v>1764</v>
      </c>
      <c r="V5" s="229">
        <f>台北市!W14</f>
        <v>7891</v>
      </c>
      <c r="W5" s="229">
        <f>台北市!X14</f>
        <v>291</v>
      </c>
      <c r="X5" s="229">
        <f>台北市!Y14</f>
        <v>5214</v>
      </c>
      <c r="Y5" s="229">
        <f>台北市!Z14</f>
        <v>1205</v>
      </c>
      <c r="Z5" s="255">
        <f>台北市!AA14</f>
        <v>6419</v>
      </c>
      <c r="AA5" s="231">
        <f>台北市!AB14</f>
        <v>256</v>
      </c>
      <c r="AB5" s="229">
        <f>台北市!AC14</f>
        <v>4178</v>
      </c>
      <c r="AC5" s="229">
        <f>台北市!AD14</f>
        <v>843</v>
      </c>
      <c r="AD5" s="229">
        <f>台北市!AE14</f>
        <v>5021</v>
      </c>
      <c r="AE5" s="229">
        <f>台北市!AF14</f>
        <v>255</v>
      </c>
      <c r="AF5" s="229">
        <f>台北市!AG14</f>
        <v>4664</v>
      </c>
      <c r="AG5" s="229">
        <f>台北市!AH14</f>
        <v>945</v>
      </c>
      <c r="AH5" s="229">
        <f>台北市!AI14</f>
        <v>5609</v>
      </c>
      <c r="AI5" s="229">
        <f>台北市!AJ14</f>
        <v>328</v>
      </c>
      <c r="AJ5" s="229">
        <f>台北市!AK14</f>
        <v>5421</v>
      </c>
      <c r="AK5" s="229">
        <f>台北市!AL14</f>
        <v>2419</v>
      </c>
      <c r="AL5" s="255">
        <f>台北市!AM14</f>
        <v>7840</v>
      </c>
      <c r="AM5" s="244">
        <f>台北市!AN14</f>
        <v>381</v>
      </c>
      <c r="AN5" s="229">
        <f>台北市!AO14</f>
        <v>6320</v>
      </c>
      <c r="AO5" s="229">
        <f>台北市!AP14</f>
        <v>2009</v>
      </c>
      <c r="AP5" s="229">
        <f>台北市!AQ14</f>
        <v>8329</v>
      </c>
      <c r="AQ5" s="229">
        <f>台北市!AR14</f>
        <v>373</v>
      </c>
      <c r="AR5" s="229">
        <f>台北市!AS14</f>
        <v>7088</v>
      </c>
      <c r="AS5" s="229">
        <f>台北市!AT14</f>
        <v>1468</v>
      </c>
      <c r="AT5" s="229">
        <f>台北市!AU14</f>
        <v>8556</v>
      </c>
      <c r="AU5" s="229">
        <f>台北市!AV14</f>
        <v>266</v>
      </c>
      <c r="AV5" s="229">
        <f>台北市!AW14</f>
        <v>4492</v>
      </c>
      <c r="AW5" s="229">
        <f>台北市!AX14</f>
        <v>1340</v>
      </c>
      <c r="AX5" s="230">
        <f>台北市!AY14</f>
        <v>5832</v>
      </c>
      <c r="AY5" s="231">
        <f>台北市!AZ14</f>
        <v>3254</v>
      </c>
      <c r="AZ5" s="229">
        <f>台北市!BA14</f>
        <v>57241</v>
      </c>
      <c r="BA5" s="229">
        <f t="shared" ref="BA5:BA24" si="0">BB5-AZ5</f>
        <v>15430</v>
      </c>
      <c r="BB5" s="255">
        <f>台北市!BC14</f>
        <v>72671</v>
      </c>
    </row>
    <row r="6" spans="1:54" ht="35.4" customHeight="1">
      <c r="A6" s="249" t="s">
        <v>417</v>
      </c>
      <c r="B6" s="253">
        <v>27</v>
      </c>
      <c r="C6" s="231">
        <f>新北市!D32</f>
        <v>271</v>
      </c>
      <c r="D6" s="229">
        <f>新北市!E32</f>
        <v>5552</v>
      </c>
      <c r="E6" s="229">
        <f>新北市!F32</f>
        <v>1696</v>
      </c>
      <c r="F6" s="229">
        <f>新北市!G32</f>
        <v>7248</v>
      </c>
      <c r="G6" s="229">
        <f>新北市!H32</f>
        <v>164</v>
      </c>
      <c r="H6" s="229">
        <f>新北市!I32</f>
        <v>2744</v>
      </c>
      <c r="I6" s="229">
        <f>新北市!J32</f>
        <v>692</v>
      </c>
      <c r="J6" s="229">
        <f>新北市!K32</f>
        <v>3436</v>
      </c>
      <c r="K6" s="229">
        <f>新北市!L32</f>
        <v>724</v>
      </c>
      <c r="L6" s="229">
        <f>新北市!M32</f>
        <v>15202</v>
      </c>
      <c r="M6" s="229">
        <f>新北市!N32</f>
        <v>3044</v>
      </c>
      <c r="N6" s="255">
        <f>新北市!O32</f>
        <v>18246</v>
      </c>
      <c r="O6" s="231">
        <f>新北市!P32</f>
        <v>1034</v>
      </c>
      <c r="P6" s="229">
        <f>新北市!Q32</f>
        <v>19195</v>
      </c>
      <c r="Q6" s="229">
        <f>新北市!R32</f>
        <v>5599</v>
      </c>
      <c r="R6" s="229">
        <f>新北市!S32</f>
        <v>24794</v>
      </c>
      <c r="S6" s="229">
        <f>新北市!T32</f>
        <v>1103</v>
      </c>
      <c r="T6" s="229">
        <f>新北市!U32</f>
        <v>19806</v>
      </c>
      <c r="U6" s="229">
        <f>新北市!V32</f>
        <v>5027</v>
      </c>
      <c r="V6" s="229">
        <f>新北市!W32</f>
        <v>24833</v>
      </c>
      <c r="W6" s="229">
        <f>新北市!X32</f>
        <v>790</v>
      </c>
      <c r="X6" s="229">
        <f>新北市!Y32</f>
        <v>11271</v>
      </c>
      <c r="Y6" s="229">
        <f>新北市!Z32</f>
        <v>3750</v>
      </c>
      <c r="Z6" s="255">
        <f>新北市!AA32</f>
        <v>15021</v>
      </c>
      <c r="AA6" s="231">
        <f>新北市!AB32</f>
        <v>227</v>
      </c>
      <c r="AB6" s="229">
        <f>新北市!AC32</f>
        <v>4003</v>
      </c>
      <c r="AC6" s="229">
        <f>新北市!AD32</f>
        <v>911</v>
      </c>
      <c r="AD6" s="229">
        <f>新北市!AE32</f>
        <v>4914</v>
      </c>
      <c r="AE6" s="229">
        <f>新北市!AF32</f>
        <v>264</v>
      </c>
      <c r="AF6" s="229">
        <f>新北市!AG32</f>
        <v>5629</v>
      </c>
      <c r="AG6" s="229">
        <f>新北市!AH32</f>
        <v>2429</v>
      </c>
      <c r="AH6" s="229">
        <f>新北市!AI32</f>
        <v>8058</v>
      </c>
      <c r="AI6" s="229">
        <f>新北市!AJ32</f>
        <v>642</v>
      </c>
      <c r="AJ6" s="229">
        <f>新北市!AK32</f>
        <v>8719</v>
      </c>
      <c r="AK6" s="229">
        <f>新北市!AL32</f>
        <v>1958</v>
      </c>
      <c r="AL6" s="255">
        <f>新北市!AM32</f>
        <v>10677</v>
      </c>
      <c r="AM6" s="244">
        <f>新北市!AN32</f>
        <v>1543</v>
      </c>
      <c r="AN6" s="229">
        <f>新北市!AO32</f>
        <v>26491</v>
      </c>
      <c r="AO6" s="229">
        <f>新北市!AP32</f>
        <v>6126</v>
      </c>
      <c r="AP6" s="229">
        <f>新北市!AQ32</f>
        <v>32617</v>
      </c>
      <c r="AQ6" s="229">
        <f>新北市!AR32</f>
        <v>1078</v>
      </c>
      <c r="AR6" s="229">
        <f>新北市!AS32</f>
        <v>18969</v>
      </c>
      <c r="AS6" s="229">
        <f>新北市!AT32</f>
        <v>4587</v>
      </c>
      <c r="AT6" s="229">
        <f>新北市!AU32</f>
        <v>23556</v>
      </c>
      <c r="AU6" s="229">
        <f>新北市!AV32</f>
        <v>918</v>
      </c>
      <c r="AV6" s="229">
        <f>新北市!AW32</f>
        <v>16862</v>
      </c>
      <c r="AW6" s="229">
        <f>新北市!AX32</f>
        <v>4796</v>
      </c>
      <c r="AX6" s="230">
        <f>新北市!AY32</f>
        <v>21659</v>
      </c>
      <c r="AY6" s="231">
        <f>新北市!AZ32</f>
        <v>8758</v>
      </c>
      <c r="AZ6" s="229">
        <f>新北市!BA32</f>
        <v>154443</v>
      </c>
      <c r="BA6" s="229">
        <f t="shared" si="0"/>
        <v>40616</v>
      </c>
      <c r="BB6" s="255">
        <f>新北市!BC32</f>
        <v>195059</v>
      </c>
    </row>
    <row r="7" spans="1:54" ht="33" customHeight="1">
      <c r="A7" s="249" t="s">
        <v>518</v>
      </c>
      <c r="B7" s="252">
        <v>13</v>
      </c>
      <c r="C7" s="231">
        <f>桃園縣!D18</f>
        <v>171</v>
      </c>
      <c r="D7" s="229">
        <f>桃園縣!E18</f>
        <v>4691</v>
      </c>
      <c r="E7" s="229">
        <f>桃園縣!F18</f>
        <v>1447</v>
      </c>
      <c r="F7" s="229">
        <f>桃園縣!G18</f>
        <v>6138</v>
      </c>
      <c r="G7" s="229">
        <f>桃園縣!H18</f>
        <v>143</v>
      </c>
      <c r="H7" s="229">
        <f>桃園縣!I18</f>
        <v>4101</v>
      </c>
      <c r="I7" s="229">
        <f>桃園縣!J18</f>
        <v>1351</v>
      </c>
      <c r="J7" s="229">
        <f>桃園縣!K18</f>
        <v>5452</v>
      </c>
      <c r="K7" s="229">
        <f>桃園縣!L18</f>
        <v>430</v>
      </c>
      <c r="L7" s="229">
        <f>桃園縣!M18</f>
        <v>9033</v>
      </c>
      <c r="M7" s="229">
        <f>桃園縣!N18</f>
        <v>4649</v>
      </c>
      <c r="N7" s="255">
        <f>桃園縣!O18</f>
        <v>13682</v>
      </c>
      <c r="O7" s="231">
        <f>桃園縣!P18</f>
        <v>612</v>
      </c>
      <c r="P7" s="229">
        <f>桃園縣!Q18</f>
        <v>11777</v>
      </c>
      <c r="Q7" s="229">
        <f>桃園縣!R18</f>
        <v>3571</v>
      </c>
      <c r="R7" s="229">
        <f>桃園縣!S18</f>
        <v>15348</v>
      </c>
      <c r="S7" s="229">
        <f>桃園縣!T18</f>
        <v>518</v>
      </c>
      <c r="T7" s="229">
        <f>桃園縣!U18</f>
        <v>10396</v>
      </c>
      <c r="U7" s="229">
        <f>桃園縣!V18</f>
        <v>3693</v>
      </c>
      <c r="V7" s="229">
        <f>桃園縣!W18</f>
        <v>14089</v>
      </c>
      <c r="W7" s="229">
        <f>桃園縣!X18</f>
        <v>500</v>
      </c>
      <c r="X7" s="229">
        <f>桃園縣!Y18</f>
        <v>11564</v>
      </c>
      <c r="Y7" s="229">
        <f>桃園縣!Z18</f>
        <v>4762</v>
      </c>
      <c r="Z7" s="255">
        <f>桃園縣!AA18</f>
        <v>16326</v>
      </c>
      <c r="AA7" s="231">
        <f>桃園縣!AB18</f>
        <v>314</v>
      </c>
      <c r="AB7" s="229">
        <f>桃園縣!AC18</f>
        <v>5963</v>
      </c>
      <c r="AC7" s="229">
        <f>桃園縣!AD18</f>
        <v>2113</v>
      </c>
      <c r="AD7" s="229">
        <f>桃園縣!AE18</f>
        <v>8076</v>
      </c>
      <c r="AE7" s="229">
        <f>桃園縣!AF18</f>
        <v>285</v>
      </c>
      <c r="AF7" s="229">
        <f>桃園縣!AG18</f>
        <v>6039</v>
      </c>
      <c r="AG7" s="229">
        <f>桃園縣!AH18</f>
        <v>2141</v>
      </c>
      <c r="AH7" s="229">
        <f>桃園縣!AI18</f>
        <v>8180</v>
      </c>
      <c r="AI7" s="229">
        <f>桃園縣!AJ18</f>
        <v>439</v>
      </c>
      <c r="AJ7" s="229">
        <f>桃園縣!AK18</f>
        <v>8746</v>
      </c>
      <c r="AK7" s="229">
        <f>桃園縣!AL18</f>
        <v>2327</v>
      </c>
      <c r="AL7" s="255">
        <f>桃園縣!AM18</f>
        <v>11073</v>
      </c>
      <c r="AM7" s="244">
        <f>桃園縣!AN18</f>
        <v>659</v>
      </c>
      <c r="AN7" s="229">
        <f>桃園縣!AO18</f>
        <v>14193</v>
      </c>
      <c r="AO7" s="229">
        <f>桃園縣!AP18</f>
        <v>4075</v>
      </c>
      <c r="AP7" s="229">
        <f>桃園縣!AQ18</f>
        <v>18268</v>
      </c>
      <c r="AQ7" s="229">
        <f>桃園縣!AR18</f>
        <v>575</v>
      </c>
      <c r="AR7" s="229">
        <f>桃園縣!AS18</f>
        <v>10928</v>
      </c>
      <c r="AS7" s="229">
        <f>桃園縣!AT18</f>
        <v>4116</v>
      </c>
      <c r="AT7" s="229">
        <f>桃園縣!AU18</f>
        <v>15044</v>
      </c>
      <c r="AU7" s="229">
        <f>桃園縣!AV18</f>
        <v>526</v>
      </c>
      <c r="AV7" s="229">
        <f>桃園縣!AW18</f>
        <v>9678</v>
      </c>
      <c r="AW7" s="229">
        <f>桃園縣!AX18</f>
        <v>3345</v>
      </c>
      <c r="AX7" s="230">
        <f>桃園縣!AY18</f>
        <v>13021</v>
      </c>
      <c r="AY7" s="231">
        <f>桃園縣!AZ18</f>
        <v>5172</v>
      </c>
      <c r="AZ7" s="229">
        <f>桃園縣!BA18</f>
        <v>107109</v>
      </c>
      <c r="BA7" s="229">
        <f t="shared" si="0"/>
        <v>37588</v>
      </c>
      <c r="BB7" s="255">
        <f>桃園縣!BC18</f>
        <v>144697</v>
      </c>
    </row>
    <row r="8" spans="1:54" ht="33" customHeight="1">
      <c r="A8" s="248" t="s">
        <v>404</v>
      </c>
      <c r="B8" s="252">
        <v>13</v>
      </c>
      <c r="C8" s="231">
        <f>新竹縣!D18</f>
        <v>282</v>
      </c>
      <c r="D8" s="229">
        <f>新竹縣!E18</f>
        <v>6339</v>
      </c>
      <c r="E8" s="229">
        <f>新竹縣!F18</f>
        <v>2754</v>
      </c>
      <c r="F8" s="229">
        <f>新竹縣!G18</f>
        <v>9345</v>
      </c>
      <c r="G8" s="229">
        <f>新竹縣!H18</f>
        <v>64</v>
      </c>
      <c r="H8" s="229">
        <f>新竹縣!I18</f>
        <v>1311</v>
      </c>
      <c r="I8" s="229">
        <f>新竹縣!J18</f>
        <v>466</v>
      </c>
      <c r="J8" s="229">
        <f>新竹縣!K18</f>
        <v>1777</v>
      </c>
      <c r="K8" s="229">
        <f>新竹縣!L18</f>
        <v>130</v>
      </c>
      <c r="L8" s="229">
        <f>新竹縣!M18</f>
        <v>3157</v>
      </c>
      <c r="M8" s="229">
        <f>新竹縣!N18</f>
        <v>941</v>
      </c>
      <c r="N8" s="255">
        <f>新竹縣!O18</f>
        <v>4098</v>
      </c>
      <c r="O8" s="231">
        <f>新竹縣!P18</f>
        <v>235</v>
      </c>
      <c r="P8" s="229">
        <f>新竹縣!Q18</f>
        <v>5059</v>
      </c>
      <c r="Q8" s="229">
        <f>新竹縣!R18</f>
        <v>1560</v>
      </c>
      <c r="R8" s="229">
        <f>新竹縣!S18</f>
        <v>6619</v>
      </c>
      <c r="S8" s="229">
        <f>新竹縣!T18</f>
        <v>244</v>
      </c>
      <c r="T8" s="229">
        <f>新竹縣!U18</f>
        <v>4838</v>
      </c>
      <c r="U8" s="229">
        <f>新竹縣!V18</f>
        <v>1427</v>
      </c>
      <c r="V8" s="229">
        <f>新竹縣!W18</f>
        <v>6265</v>
      </c>
      <c r="W8" s="229">
        <f>新竹縣!X18</f>
        <v>290</v>
      </c>
      <c r="X8" s="229">
        <f>新竹縣!Y18</f>
        <v>6974</v>
      </c>
      <c r="Y8" s="229">
        <f>新竹縣!Z18</f>
        <v>2419</v>
      </c>
      <c r="Z8" s="255">
        <f>新竹縣!AA18</f>
        <v>9393</v>
      </c>
      <c r="AA8" s="231">
        <f>新竹縣!AB18</f>
        <v>270</v>
      </c>
      <c r="AB8" s="229">
        <f>新竹縣!AC18</f>
        <v>6397</v>
      </c>
      <c r="AC8" s="229">
        <f>新竹縣!AD18</f>
        <v>2282</v>
      </c>
      <c r="AD8" s="229">
        <f>新竹縣!AE18</f>
        <v>8679</v>
      </c>
      <c r="AE8" s="229">
        <f>新竹縣!AF18</f>
        <v>199</v>
      </c>
      <c r="AF8" s="229">
        <f>新竹縣!AG18</f>
        <v>6503</v>
      </c>
      <c r="AG8" s="229">
        <f>新竹縣!AH18</f>
        <v>2378</v>
      </c>
      <c r="AH8" s="229">
        <f>新竹縣!AI18</f>
        <v>8881</v>
      </c>
      <c r="AI8" s="229">
        <f>新竹縣!AJ18</f>
        <v>273</v>
      </c>
      <c r="AJ8" s="229">
        <f>新竹縣!AK18</f>
        <v>7778</v>
      </c>
      <c r="AK8" s="229">
        <f>新竹縣!AL18</f>
        <v>3018</v>
      </c>
      <c r="AL8" s="255">
        <f>新竹縣!AM18</f>
        <v>10796</v>
      </c>
      <c r="AM8" s="244">
        <f>新竹縣!AN18</f>
        <v>316</v>
      </c>
      <c r="AN8" s="229">
        <f>新竹縣!AO18</f>
        <v>5933</v>
      </c>
      <c r="AO8" s="229">
        <f>新竹縣!AP18</f>
        <v>2254</v>
      </c>
      <c r="AP8" s="229">
        <f>新竹縣!AQ18</f>
        <v>8187</v>
      </c>
      <c r="AQ8" s="229">
        <f>新竹縣!AR18</f>
        <v>202</v>
      </c>
      <c r="AR8" s="229">
        <f>新竹縣!AS18</f>
        <v>4881</v>
      </c>
      <c r="AS8" s="229">
        <f>新竹縣!AT18</f>
        <v>2169</v>
      </c>
      <c r="AT8" s="229">
        <f>新竹縣!AU18</f>
        <v>7050</v>
      </c>
      <c r="AU8" s="229">
        <f>新竹縣!AV18</f>
        <v>200</v>
      </c>
      <c r="AV8" s="229">
        <f>新竹縣!AW18</f>
        <v>5632</v>
      </c>
      <c r="AW8" s="229">
        <f>新竹縣!AX18</f>
        <v>2602</v>
      </c>
      <c r="AX8" s="230">
        <f>新竹縣!AY18</f>
        <v>8234</v>
      </c>
      <c r="AY8" s="231">
        <f>新竹縣!AZ18</f>
        <v>2705</v>
      </c>
      <c r="AZ8" s="229">
        <f>新竹縣!BA18</f>
        <v>64802</v>
      </c>
      <c r="BA8" s="229">
        <f t="shared" si="0"/>
        <v>24522</v>
      </c>
      <c r="BB8" s="255">
        <f>新竹縣!BC18</f>
        <v>89324</v>
      </c>
    </row>
    <row r="9" spans="1:54" ht="33" customHeight="1">
      <c r="A9" s="248" t="s">
        <v>414</v>
      </c>
      <c r="B9" s="252">
        <v>3</v>
      </c>
      <c r="C9" s="231">
        <f>新竹市!D8</f>
        <v>90</v>
      </c>
      <c r="D9" s="229">
        <f>新竹市!E8</f>
        <v>1570</v>
      </c>
      <c r="E9" s="229">
        <f>新竹市!F8</f>
        <v>455</v>
      </c>
      <c r="F9" s="229">
        <f>新竹市!G8</f>
        <v>2025</v>
      </c>
      <c r="G9" s="229">
        <f>新竹市!H8</f>
        <v>22</v>
      </c>
      <c r="H9" s="229">
        <f>新竹市!I8</f>
        <v>181</v>
      </c>
      <c r="I9" s="229">
        <f>新竹市!J8</f>
        <v>581</v>
      </c>
      <c r="J9" s="229">
        <f>新竹市!K8</f>
        <v>762</v>
      </c>
      <c r="K9" s="229">
        <f>新竹市!L8</f>
        <v>105</v>
      </c>
      <c r="L9" s="229">
        <f>新竹市!M8</f>
        <v>1890</v>
      </c>
      <c r="M9" s="229">
        <f>新竹市!N8</f>
        <v>1090</v>
      </c>
      <c r="N9" s="255">
        <f>新竹市!O8</f>
        <v>2980</v>
      </c>
      <c r="O9" s="231">
        <f>新竹市!P8</f>
        <v>98</v>
      </c>
      <c r="P9" s="229">
        <f>新竹市!Q8</f>
        <v>1534</v>
      </c>
      <c r="Q9" s="229">
        <f>新竹市!R8</f>
        <v>570</v>
      </c>
      <c r="R9" s="229">
        <f>新竹市!S8</f>
        <v>2104</v>
      </c>
      <c r="S9" s="229">
        <f>新竹市!T8</f>
        <v>87</v>
      </c>
      <c r="T9" s="229">
        <f>新竹市!U8</f>
        <v>2016</v>
      </c>
      <c r="U9" s="229">
        <f>新竹市!V8</f>
        <v>717</v>
      </c>
      <c r="V9" s="229">
        <f>新竹市!W8</f>
        <v>2733</v>
      </c>
      <c r="W9" s="229">
        <f>新竹市!X8</f>
        <v>80</v>
      </c>
      <c r="X9" s="229">
        <f>新竹市!Y8</f>
        <v>1841</v>
      </c>
      <c r="Y9" s="229">
        <f>新竹市!Z8</f>
        <v>621</v>
      </c>
      <c r="Z9" s="255">
        <f>新竹市!AA8</f>
        <v>2462</v>
      </c>
      <c r="AA9" s="231">
        <f>新竹市!AB8</f>
        <v>77</v>
      </c>
      <c r="AB9" s="229">
        <f>新竹市!AC8</f>
        <v>1518</v>
      </c>
      <c r="AC9" s="229">
        <f>新竹市!AD8</f>
        <v>565</v>
      </c>
      <c r="AD9" s="229">
        <f>新竹市!AE8</f>
        <v>2083</v>
      </c>
      <c r="AE9" s="229">
        <f>新竹市!AF8</f>
        <v>81</v>
      </c>
      <c r="AF9" s="229">
        <f>新竹市!AG8</f>
        <v>3346</v>
      </c>
      <c r="AG9" s="229">
        <f>新竹市!AH8</f>
        <v>1970</v>
      </c>
      <c r="AH9" s="229">
        <f>新竹市!AI8</f>
        <v>5316</v>
      </c>
      <c r="AI9" s="229">
        <f>新竹市!AJ8</f>
        <v>115</v>
      </c>
      <c r="AJ9" s="229">
        <f>新竹市!AK8</f>
        <v>3472</v>
      </c>
      <c r="AK9" s="229">
        <f>新竹市!AL8</f>
        <v>919</v>
      </c>
      <c r="AL9" s="255">
        <f>新竹市!AM8</f>
        <v>4391</v>
      </c>
      <c r="AM9" s="244">
        <f>新竹市!AN8</f>
        <v>114</v>
      </c>
      <c r="AN9" s="229">
        <f>新竹市!AO8</f>
        <v>2980</v>
      </c>
      <c r="AO9" s="229">
        <f>新竹市!AP8</f>
        <v>1109</v>
      </c>
      <c r="AP9" s="229">
        <f>新竹市!AQ8</f>
        <v>4089</v>
      </c>
      <c r="AQ9" s="229">
        <f>新竹市!AR8</f>
        <v>121</v>
      </c>
      <c r="AR9" s="229">
        <f>新竹市!AS8</f>
        <v>2484</v>
      </c>
      <c r="AS9" s="229">
        <f>新竹市!AT8</f>
        <v>691</v>
      </c>
      <c r="AT9" s="229">
        <f>新竹市!AU8</f>
        <v>3175</v>
      </c>
      <c r="AU9" s="229">
        <f>新竹市!AV8</f>
        <v>83</v>
      </c>
      <c r="AV9" s="229">
        <f>新竹市!AW8</f>
        <v>1637</v>
      </c>
      <c r="AW9" s="229">
        <f>新竹市!AX8</f>
        <v>447</v>
      </c>
      <c r="AX9" s="230">
        <f>新竹市!AY8</f>
        <v>2084</v>
      </c>
      <c r="AY9" s="231">
        <f>新竹市!AZ8</f>
        <v>1073</v>
      </c>
      <c r="AZ9" s="229">
        <f>新竹市!BA8</f>
        <v>24469</v>
      </c>
      <c r="BA9" s="229">
        <f t="shared" si="0"/>
        <v>9735</v>
      </c>
      <c r="BB9" s="255">
        <f>新竹市!BC8</f>
        <v>34204</v>
      </c>
    </row>
    <row r="10" spans="1:54" ht="38.4" customHeight="1">
      <c r="A10" s="248" t="s">
        <v>405</v>
      </c>
      <c r="B10" s="252">
        <v>18</v>
      </c>
      <c r="C10" s="231">
        <f>苗栗縣!D23</f>
        <v>276</v>
      </c>
      <c r="D10" s="229">
        <f>苗栗縣!E23</f>
        <v>5157</v>
      </c>
      <c r="E10" s="229">
        <f>苗栗縣!F23</f>
        <v>1790</v>
      </c>
      <c r="F10" s="229">
        <f>苗栗縣!G23</f>
        <v>6947</v>
      </c>
      <c r="G10" s="229">
        <f>苗栗縣!H23</f>
        <v>170</v>
      </c>
      <c r="H10" s="229">
        <f>苗栗縣!I23</f>
        <v>3488</v>
      </c>
      <c r="I10" s="229">
        <f>苗栗縣!J23</f>
        <v>1116</v>
      </c>
      <c r="J10" s="229">
        <f>苗栗縣!K23</f>
        <v>4604</v>
      </c>
      <c r="K10" s="229">
        <f>苗栗縣!L23</f>
        <v>232</v>
      </c>
      <c r="L10" s="229">
        <f>苗栗縣!M23</f>
        <v>5536</v>
      </c>
      <c r="M10" s="229">
        <f>苗栗縣!N23</f>
        <v>2206</v>
      </c>
      <c r="N10" s="255">
        <f>苗栗縣!O23</f>
        <v>7742</v>
      </c>
      <c r="O10" s="231">
        <f>苗栗縣!P23</f>
        <v>301</v>
      </c>
      <c r="P10" s="229">
        <f>苗栗縣!Q23</f>
        <v>6345</v>
      </c>
      <c r="Q10" s="229">
        <f>苗栗縣!R23</f>
        <v>2087</v>
      </c>
      <c r="R10" s="229">
        <f>苗栗縣!S23</f>
        <v>8432</v>
      </c>
      <c r="S10" s="229">
        <f>苗栗縣!T23</f>
        <v>396</v>
      </c>
      <c r="T10" s="229">
        <f>苗栗縣!U23</f>
        <v>8965</v>
      </c>
      <c r="U10" s="229">
        <f>苗栗縣!V23</f>
        <v>2720</v>
      </c>
      <c r="V10" s="229">
        <f>苗栗縣!W23</f>
        <v>11685</v>
      </c>
      <c r="W10" s="229">
        <f>苗栗縣!X23</f>
        <v>382</v>
      </c>
      <c r="X10" s="229">
        <f>苗栗縣!Y23</f>
        <v>7671</v>
      </c>
      <c r="Y10" s="229">
        <f>苗栗縣!Z23</f>
        <v>2499</v>
      </c>
      <c r="Z10" s="255">
        <f>苗栗縣!AA23</f>
        <v>10170</v>
      </c>
      <c r="AA10" s="231">
        <f>苗栗縣!AB23</f>
        <v>380</v>
      </c>
      <c r="AB10" s="229">
        <f>苗栗縣!AC23</f>
        <v>6864</v>
      </c>
      <c r="AC10" s="229">
        <f>苗栗縣!AD23</f>
        <v>1930</v>
      </c>
      <c r="AD10" s="229">
        <f>苗栗縣!AE23</f>
        <v>8794</v>
      </c>
      <c r="AE10" s="229">
        <f>苗栗縣!AF23</f>
        <v>388</v>
      </c>
      <c r="AF10" s="229">
        <f>苗栗縣!AG23</f>
        <v>8342</v>
      </c>
      <c r="AG10" s="229">
        <f>苗栗縣!AH23</f>
        <v>2841</v>
      </c>
      <c r="AH10" s="229">
        <f>苗栗縣!AI23</f>
        <v>11183</v>
      </c>
      <c r="AI10" s="229">
        <f>苗栗縣!AJ23</f>
        <v>375</v>
      </c>
      <c r="AJ10" s="229">
        <f>苗栗縣!AK23</f>
        <v>6791</v>
      </c>
      <c r="AK10" s="229">
        <f>苗栗縣!AL23</f>
        <v>2123</v>
      </c>
      <c r="AL10" s="255">
        <f>苗栗縣!AM23</f>
        <v>8914</v>
      </c>
      <c r="AM10" s="244">
        <f>苗栗縣!AN23</f>
        <v>429</v>
      </c>
      <c r="AN10" s="229">
        <f>苗栗縣!AO23</f>
        <v>7753</v>
      </c>
      <c r="AO10" s="229">
        <f>苗栗縣!AP23</f>
        <v>2174</v>
      </c>
      <c r="AP10" s="229">
        <f>苗栗縣!AQ23</f>
        <v>9927</v>
      </c>
      <c r="AQ10" s="229">
        <f>苗栗縣!AR23</f>
        <v>347</v>
      </c>
      <c r="AR10" s="229">
        <f>苗栗縣!AS23</f>
        <v>7967</v>
      </c>
      <c r="AS10" s="229">
        <f>苗栗縣!AT23</f>
        <v>2639</v>
      </c>
      <c r="AT10" s="229">
        <f>苗栗縣!AU23</f>
        <v>10606</v>
      </c>
      <c r="AU10" s="229">
        <f>苗栗縣!AV23</f>
        <v>240</v>
      </c>
      <c r="AV10" s="229">
        <f>苗栗縣!AW23</f>
        <v>5440</v>
      </c>
      <c r="AW10" s="229">
        <f>苗栗縣!AX23</f>
        <v>1496</v>
      </c>
      <c r="AX10" s="230">
        <f>苗栗縣!AY23</f>
        <v>6936</v>
      </c>
      <c r="AY10" s="231">
        <f>苗栗縣!AZ23</f>
        <v>3916</v>
      </c>
      <c r="AZ10" s="229">
        <f>苗栗縣!BA23</f>
        <v>80319</v>
      </c>
      <c r="BA10" s="229">
        <f t="shared" si="0"/>
        <v>25621</v>
      </c>
      <c r="BB10" s="255">
        <f>苗栗縣!BC23</f>
        <v>105940</v>
      </c>
    </row>
    <row r="11" spans="1:54" ht="29.4" customHeight="1">
      <c r="A11" s="248" t="s">
        <v>400</v>
      </c>
      <c r="B11" s="252">
        <v>21</v>
      </c>
      <c r="C11" s="231">
        <f>台中市!D28</f>
        <v>255</v>
      </c>
      <c r="D11" s="229">
        <f>台中市!E28</f>
        <v>3029</v>
      </c>
      <c r="E11" s="229">
        <f>台中市!F28</f>
        <v>1288</v>
      </c>
      <c r="F11" s="229">
        <f>台中市!G28</f>
        <v>4317</v>
      </c>
      <c r="G11" s="229">
        <f>台中市!H28</f>
        <v>145</v>
      </c>
      <c r="H11" s="229">
        <f>台中市!I28</f>
        <v>2089</v>
      </c>
      <c r="I11" s="229">
        <f>台中市!J28</f>
        <v>1088</v>
      </c>
      <c r="J11" s="229">
        <f>台中市!K28</f>
        <v>3177</v>
      </c>
      <c r="K11" s="229">
        <f>台中市!L28</f>
        <v>284</v>
      </c>
      <c r="L11" s="229">
        <f>台中市!M28</f>
        <v>3775</v>
      </c>
      <c r="M11" s="229">
        <f>台中市!N28</f>
        <v>1236</v>
      </c>
      <c r="N11" s="255">
        <f>台中市!O28</f>
        <v>5011</v>
      </c>
      <c r="O11" s="231">
        <f>台中市!P28</f>
        <v>309</v>
      </c>
      <c r="P11" s="229">
        <f>台中市!Q28</f>
        <v>4209</v>
      </c>
      <c r="Q11" s="229">
        <f>台中市!R28</f>
        <v>1306</v>
      </c>
      <c r="R11" s="229">
        <f>台中市!S28</f>
        <v>5515</v>
      </c>
      <c r="S11" s="229">
        <f>台中市!T28</f>
        <v>323</v>
      </c>
      <c r="T11" s="229">
        <f>台中市!U28</f>
        <v>4237</v>
      </c>
      <c r="U11" s="229">
        <f>台中市!V28</f>
        <v>1434</v>
      </c>
      <c r="V11" s="229">
        <f>台中市!W28</f>
        <v>5669</v>
      </c>
      <c r="W11" s="229">
        <f>台中市!X28</f>
        <v>399</v>
      </c>
      <c r="X11" s="229">
        <f>台中市!Y28</f>
        <v>7754</v>
      </c>
      <c r="Y11" s="229">
        <f>台中市!Z28</f>
        <v>2611</v>
      </c>
      <c r="Z11" s="255">
        <f>台中市!AA28</f>
        <v>10365</v>
      </c>
      <c r="AA11" s="231">
        <f>台中市!AB28</f>
        <v>367</v>
      </c>
      <c r="AB11" s="229">
        <f>台中市!AC28</f>
        <v>4850</v>
      </c>
      <c r="AC11" s="229">
        <f>台中市!AD28</f>
        <v>1528</v>
      </c>
      <c r="AD11" s="229">
        <f>台中市!AE28</f>
        <v>6378</v>
      </c>
      <c r="AE11" s="229">
        <f>台中市!AF28</f>
        <v>406</v>
      </c>
      <c r="AF11" s="229">
        <f>台中市!AG28</f>
        <v>5354</v>
      </c>
      <c r="AG11" s="229">
        <f>台中市!AH28</f>
        <v>1607</v>
      </c>
      <c r="AH11" s="229">
        <f>台中市!AI28</f>
        <v>6961</v>
      </c>
      <c r="AI11" s="229">
        <f>台中市!AJ28</f>
        <v>322</v>
      </c>
      <c r="AJ11" s="229">
        <f>台中市!AK28</f>
        <v>5372</v>
      </c>
      <c r="AK11" s="229">
        <f>台中市!AL28</f>
        <v>1647</v>
      </c>
      <c r="AL11" s="255">
        <f>台中市!AM28</f>
        <v>7019</v>
      </c>
      <c r="AM11" s="244">
        <f>台中市!AN28</f>
        <v>252</v>
      </c>
      <c r="AN11" s="229">
        <f>台中市!AO28</f>
        <v>4220</v>
      </c>
      <c r="AO11" s="229">
        <f>台中市!AP28</f>
        <v>1436</v>
      </c>
      <c r="AP11" s="229">
        <f>台中市!AQ28</f>
        <v>5656</v>
      </c>
      <c r="AQ11" s="229">
        <f>台中市!AR28</f>
        <v>309</v>
      </c>
      <c r="AR11" s="229">
        <f>台中市!AS28</f>
        <v>5454</v>
      </c>
      <c r="AS11" s="229">
        <f>台中市!AT28</f>
        <v>1859</v>
      </c>
      <c r="AT11" s="229">
        <f>台中市!AU28</f>
        <v>7201</v>
      </c>
      <c r="AU11" s="229">
        <f>台中市!AV28</f>
        <v>337</v>
      </c>
      <c r="AV11" s="229">
        <f>台中市!AW28</f>
        <v>5523</v>
      </c>
      <c r="AW11" s="229">
        <f>台中市!AX28</f>
        <v>1499</v>
      </c>
      <c r="AX11" s="230">
        <f>台中市!AY28</f>
        <v>7022</v>
      </c>
      <c r="AY11" s="231">
        <f>台中市!AZ28</f>
        <v>3708</v>
      </c>
      <c r="AZ11" s="229">
        <f>台中市!BA28</f>
        <v>55866</v>
      </c>
      <c r="BA11" s="229">
        <f t="shared" si="0"/>
        <v>18425</v>
      </c>
      <c r="BB11" s="255">
        <f>台中市!BC28</f>
        <v>74291</v>
      </c>
    </row>
    <row r="12" spans="1:54" ht="36.6" customHeight="1">
      <c r="A12" s="250" t="s">
        <v>406</v>
      </c>
      <c r="B12" s="252">
        <v>17</v>
      </c>
      <c r="C12" s="231">
        <f>彰化縣!D22</f>
        <v>197</v>
      </c>
      <c r="D12" s="229">
        <f>彰化縣!E22</f>
        <v>3574</v>
      </c>
      <c r="E12" s="229">
        <f>彰化縣!F22</f>
        <v>1849</v>
      </c>
      <c r="F12" s="229">
        <f>彰化縣!G22</f>
        <v>5423</v>
      </c>
      <c r="G12" s="229">
        <f>彰化縣!H22</f>
        <v>150</v>
      </c>
      <c r="H12" s="229">
        <f>彰化縣!I22</f>
        <v>6531</v>
      </c>
      <c r="I12" s="229">
        <f>彰化縣!J22</f>
        <v>5773</v>
      </c>
      <c r="J12" s="229">
        <f>彰化縣!K22</f>
        <v>12304</v>
      </c>
      <c r="K12" s="229">
        <f>彰化縣!L22</f>
        <v>166</v>
      </c>
      <c r="L12" s="229">
        <f>彰化縣!M22</f>
        <v>3113</v>
      </c>
      <c r="M12" s="229">
        <f>彰化縣!N22</f>
        <v>1860</v>
      </c>
      <c r="N12" s="255">
        <f>彰化縣!O22</f>
        <v>4973</v>
      </c>
      <c r="O12" s="231">
        <f>彰化縣!P22</f>
        <v>172</v>
      </c>
      <c r="P12" s="229">
        <f>彰化縣!Q22</f>
        <v>3841</v>
      </c>
      <c r="Q12" s="229">
        <f>彰化縣!R22</f>
        <v>2380</v>
      </c>
      <c r="R12" s="229">
        <f>彰化縣!S22</f>
        <v>6216</v>
      </c>
      <c r="S12" s="229">
        <f>彰化縣!T22</f>
        <v>258</v>
      </c>
      <c r="T12" s="229">
        <f>彰化縣!U22</f>
        <v>7800</v>
      </c>
      <c r="U12" s="229">
        <f>彰化縣!V22</f>
        <v>4370</v>
      </c>
      <c r="V12" s="229">
        <f>彰化縣!W22</f>
        <v>12170</v>
      </c>
      <c r="W12" s="229">
        <f>彰化縣!X22</f>
        <v>272</v>
      </c>
      <c r="X12" s="229">
        <f>彰化縣!Y22</f>
        <v>5203</v>
      </c>
      <c r="Y12" s="229">
        <f>彰化縣!Z22</f>
        <v>2267</v>
      </c>
      <c r="Z12" s="255">
        <f>彰化縣!AA22</f>
        <v>7470</v>
      </c>
      <c r="AA12" s="231">
        <f>彰化縣!AB22</f>
        <v>329</v>
      </c>
      <c r="AB12" s="229">
        <f>彰化縣!AC22</f>
        <v>5860</v>
      </c>
      <c r="AC12" s="229">
        <f>彰化縣!AD22</f>
        <v>2175</v>
      </c>
      <c r="AD12" s="229">
        <f>彰化縣!AE22</f>
        <v>8035</v>
      </c>
      <c r="AE12" s="229">
        <f>彰化縣!AF22</f>
        <v>404</v>
      </c>
      <c r="AF12" s="229">
        <f>彰化縣!AG22</f>
        <v>7289</v>
      </c>
      <c r="AG12" s="229">
        <f>彰化縣!AH22</f>
        <v>2843</v>
      </c>
      <c r="AH12" s="229">
        <f>彰化縣!AI22</f>
        <v>10132</v>
      </c>
      <c r="AI12" s="229">
        <f>彰化縣!AJ22</f>
        <v>371</v>
      </c>
      <c r="AJ12" s="229">
        <f>彰化縣!AK22</f>
        <v>8258</v>
      </c>
      <c r="AK12" s="229">
        <f>彰化縣!AL22</f>
        <v>3852</v>
      </c>
      <c r="AL12" s="255">
        <f>彰化縣!AM22</f>
        <v>12108</v>
      </c>
      <c r="AM12" s="244">
        <f>彰化縣!AN22</f>
        <v>358</v>
      </c>
      <c r="AN12" s="229">
        <f>彰化縣!AO22</f>
        <v>8144</v>
      </c>
      <c r="AO12" s="229">
        <f>彰化縣!AP22</f>
        <v>3721</v>
      </c>
      <c r="AP12" s="229">
        <f>彰化縣!AQ22</f>
        <v>11865</v>
      </c>
      <c r="AQ12" s="229">
        <f>彰化縣!AR22</f>
        <v>269</v>
      </c>
      <c r="AR12" s="229">
        <f>彰化縣!AS22</f>
        <v>5193</v>
      </c>
      <c r="AS12" s="229">
        <f>彰化縣!AT22</f>
        <v>2440</v>
      </c>
      <c r="AT12" s="229">
        <f>彰化縣!AU22</f>
        <v>7633</v>
      </c>
      <c r="AU12" s="229">
        <f>彰化縣!AV22</f>
        <v>344</v>
      </c>
      <c r="AV12" s="229">
        <f>彰化縣!AW22</f>
        <v>5029</v>
      </c>
      <c r="AW12" s="229">
        <f>彰化縣!AX22</f>
        <v>2522</v>
      </c>
      <c r="AX12" s="230">
        <f>彰化縣!AY22</f>
        <v>7551</v>
      </c>
      <c r="AY12" s="231">
        <f>彰化縣!AZ22</f>
        <v>3273</v>
      </c>
      <c r="AZ12" s="229">
        <f>彰化縣!BA22</f>
        <v>67277</v>
      </c>
      <c r="BA12" s="229">
        <f t="shared" si="0"/>
        <v>33423</v>
      </c>
      <c r="BB12" s="255">
        <f>彰化縣!BC22</f>
        <v>100700</v>
      </c>
    </row>
    <row r="13" spans="1:54" ht="32.4" customHeight="1">
      <c r="A13" s="248" t="s">
        <v>407</v>
      </c>
      <c r="B13" s="252">
        <v>11</v>
      </c>
      <c r="C13" s="231">
        <f>南投縣!D17</f>
        <v>220</v>
      </c>
      <c r="D13" s="229">
        <f>南投縣!E17</f>
        <v>4398</v>
      </c>
      <c r="E13" s="229">
        <f>南投縣!F17</f>
        <v>1532</v>
      </c>
      <c r="F13" s="229">
        <f>南投縣!G17</f>
        <v>5930</v>
      </c>
      <c r="G13" s="229">
        <f>南投縣!H17</f>
        <v>121</v>
      </c>
      <c r="H13" s="229">
        <f>南投縣!I17</f>
        <v>2451</v>
      </c>
      <c r="I13" s="229">
        <f>南投縣!J17</f>
        <v>824</v>
      </c>
      <c r="J13" s="229">
        <f>南投縣!K17</f>
        <v>3265</v>
      </c>
      <c r="K13" s="229">
        <f>南投縣!L17</f>
        <v>131</v>
      </c>
      <c r="L13" s="229">
        <f>南投縣!M17</f>
        <v>2368</v>
      </c>
      <c r="M13" s="229">
        <f>南投縣!N17</f>
        <v>1371</v>
      </c>
      <c r="N13" s="255">
        <f>南投縣!O17</f>
        <v>3739</v>
      </c>
      <c r="O13" s="231">
        <f>南投縣!P17</f>
        <v>241</v>
      </c>
      <c r="P13" s="229">
        <f>南投縣!Q17</f>
        <v>4281</v>
      </c>
      <c r="Q13" s="229">
        <f>南投縣!R17</f>
        <v>1770</v>
      </c>
      <c r="R13" s="229">
        <f>南投縣!S17</f>
        <v>6051</v>
      </c>
      <c r="S13" s="229">
        <f>南投縣!T17</f>
        <v>295</v>
      </c>
      <c r="T13" s="229">
        <f>南投縣!U17</f>
        <v>5552</v>
      </c>
      <c r="U13" s="229">
        <f>南投縣!V17</f>
        <v>2108</v>
      </c>
      <c r="V13" s="229">
        <f>南投縣!W17</f>
        <v>7660</v>
      </c>
      <c r="W13" s="229">
        <f>南投縣!X17</f>
        <v>389</v>
      </c>
      <c r="X13" s="229">
        <f>南投縣!Y17</f>
        <v>6832</v>
      </c>
      <c r="Y13" s="229">
        <f>南投縣!Z17</f>
        <v>2402</v>
      </c>
      <c r="Z13" s="255">
        <f>南投縣!AA17</f>
        <v>9234</v>
      </c>
      <c r="AA13" s="231">
        <f>南投縣!AB17</f>
        <v>412</v>
      </c>
      <c r="AB13" s="229">
        <f>南投縣!AC17</f>
        <v>7400</v>
      </c>
      <c r="AC13" s="229">
        <f>南投縣!AD17</f>
        <v>2628</v>
      </c>
      <c r="AD13" s="229">
        <f>南投縣!AE17</f>
        <v>10028</v>
      </c>
      <c r="AE13" s="229">
        <f>南投縣!AF17</f>
        <v>499</v>
      </c>
      <c r="AF13" s="229">
        <f>南投縣!AG17</f>
        <v>9573</v>
      </c>
      <c r="AG13" s="229">
        <f>南投縣!AH17</f>
        <v>3839</v>
      </c>
      <c r="AH13" s="229">
        <f>南投縣!AI17</f>
        <v>13412</v>
      </c>
      <c r="AI13" s="229">
        <f>南投縣!AJ17</f>
        <v>414</v>
      </c>
      <c r="AJ13" s="229">
        <f>南投縣!AK17</f>
        <v>7192</v>
      </c>
      <c r="AK13" s="229">
        <f>南投縣!AL17</f>
        <v>3197</v>
      </c>
      <c r="AL13" s="255">
        <f>南投縣!AM17</f>
        <v>10389</v>
      </c>
      <c r="AM13" s="244">
        <f>南投縣!AN17</f>
        <v>413</v>
      </c>
      <c r="AN13" s="229">
        <f>南投縣!AO17</f>
        <v>7018</v>
      </c>
      <c r="AO13" s="229">
        <f>南投縣!AP17</f>
        <v>3253</v>
      </c>
      <c r="AP13" s="229">
        <f>南投縣!AQ17</f>
        <v>10271</v>
      </c>
      <c r="AQ13" s="229">
        <f>南投縣!AR17</f>
        <v>424</v>
      </c>
      <c r="AR13" s="229">
        <f>南投縣!AS17</f>
        <v>7390</v>
      </c>
      <c r="AS13" s="229">
        <f>南投縣!AT17</f>
        <v>3058</v>
      </c>
      <c r="AT13" s="229">
        <f>南投縣!AU17</f>
        <v>10448</v>
      </c>
      <c r="AU13" s="229">
        <f>南投縣!AV17</f>
        <v>439</v>
      </c>
      <c r="AV13" s="229">
        <f>南投縣!AW17</f>
        <v>6861</v>
      </c>
      <c r="AW13" s="229">
        <f>南投縣!AX17</f>
        <v>2704</v>
      </c>
      <c r="AX13" s="230">
        <f>南投縣!AY17</f>
        <v>9567</v>
      </c>
      <c r="AY13" s="231">
        <f>南投縣!AZ17</f>
        <v>3998</v>
      </c>
      <c r="AZ13" s="229">
        <f>南投縣!BA17</f>
        <v>71316</v>
      </c>
      <c r="BA13" s="229">
        <f t="shared" si="0"/>
        <v>28678</v>
      </c>
      <c r="BB13" s="255">
        <f>南投縣!BC17</f>
        <v>99994</v>
      </c>
    </row>
    <row r="14" spans="1:54" ht="31.2" customHeight="1">
      <c r="A14" s="248" t="s">
        <v>408</v>
      </c>
      <c r="B14" s="252">
        <v>14</v>
      </c>
      <c r="C14" s="231">
        <f>雲林縣!D19</f>
        <v>144</v>
      </c>
      <c r="D14" s="229">
        <f>雲林縣!E19</f>
        <v>3403</v>
      </c>
      <c r="E14" s="229">
        <f>雲林縣!F19</f>
        <v>1403</v>
      </c>
      <c r="F14" s="229">
        <f>雲林縣!G19</f>
        <v>4806</v>
      </c>
      <c r="G14" s="229">
        <f>雲林縣!H19</f>
        <v>76</v>
      </c>
      <c r="H14" s="229">
        <f>雲林縣!I19</f>
        <v>1800</v>
      </c>
      <c r="I14" s="229">
        <f>雲林縣!J19</f>
        <v>800</v>
      </c>
      <c r="J14" s="229">
        <f>雲林縣!K19</f>
        <v>2600</v>
      </c>
      <c r="K14" s="229">
        <f>雲林縣!L19</f>
        <v>206</v>
      </c>
      <c r="L14" s="229">
        <f>雲林縣!M19</f>
        <v>4374</v>
      </c>
      <c r="M14" s="229">
        <f>雲林縣!N19</f>
        <v>1822</v>
      </c>
      <c r="N14" s="255">
        <f>雲林縣!O19</f>
        <v>6196</v>
      </c>
      <c r="O14" s="231">
        <f>雲林縣!P19</f>
        <v>247</v>
      </c>
      <c r="P14" s="229">
        <f>雲林縣!Q19</f>
        <v>5147</v>
      </c>
      <c r="Q14" s="229">
        <f>雲林縣!R19</f>
        <v>2170</v>
      </c>
      <c r="R14" s="229">
        <f>雲林縣!S19</f>
        <v>7317</v>
      </c>
      <c r="S14" s="229">
        <f>雲林縣!T19</f>
        <v>284</v>
      </c>
      <c r="T14" s="229">
        <f>雲林縣!U19</f>
        <v>5429</v>
      </c>
      <c r="U14" s="229">
        <f>雲林縣!V19</f>
        <v>2313</v>
      </c>
      <c r="V14" s="229">
        <f>雲林縣!W19</f>
        <v>7742</v>
      </c>
      <c r="W14" s="229">
        <f>雲林縣!X19</f>
        <v>295</v>
      </c>
      <c r="X14" s="229">
        <f>雲林縣!Y19</f>
        <v>5294</v>
      </c>
      <c r="Y14" s="229">
        <f>雲林縣!Z19</f>
        <v>2229</v>
      </c>
      <c r="Z14" s="255">
        <f>雲林縣!AA19</f>
        <v>7523</v>
      </c>
      <c r="AA14" s="231">
        <f>雲林縣!AB19</f>
        <v>325</v>
      </c>
      <c r="AB14" s="229">
        <f>雲林縣!AC19</f>
        <v>5294</v>
      </c>
      <c r="AC14" s="229">
        <f>雲林縣!AD19</f>
        <v>2294</v>
      </c>
      <c r="AD14" s="229">
        <f>雲林縣!AE19</f>
        <v>7588</v>
      </c>
      <c r="AE14" s="229">
        <f>雲林縣!AF19</f>
        <v>374</v>
      </c>
      <c r="AF14" s="229">
        <f>雲林縣!AG19</f>
        <v>6726</v>
      </c>
      <c r="AG14" s="229">
        <f>雲林縣!AH19</f>
        <v>2993</v>
      </c>
      <c r="AH14" s="229">
        <f>雲林縣!AI19</f>
        <v>9719</v>
      </c>
      <c r="AI14" s="229">
        <f>雲林縣!AJ19</f>
        <v>368</v>
      </c>
      <c r="AJ14" s="229">
        <f>雲林縣!AK19</f>
        <v>7118</v>
      </c>
      <c r="AK14" s="229">
        <f>雲林縣!AL19</f>
        <v>2804</v>
      </c>
      <c r="AL14" s="255">
        <f>雲林縣!AM19</f>
        <v>9922</v>
      </c>
      <c r="AM14" s="244">
        <f>雲林縣!AN19</f>
        <v>362</v>
      </c>
      <c r="AN14" s="229">
        <f>雲林縣!AO19</f>
        <v>7273</v>
      </c>
      <c r="AO14" s="229">
        <f>雲林縣!AP19</f>
        <v>2564</v>
      </c>
      <c r="AP14" s="229">
        <f>雲林縣!AQ19</f>
        <v>9837</v>
      </c>
      <c r="AQ14" s="229">
        <f>雲林縣!AR19</f>
        <v>350</v>
      </c>
      <c r="AR14" s="229">
        <f>雲林縣!AS19</f>
        <v>7043</v>
      </c>
      <c r="AS14" s="229">
        <f>雲林縣!AT19</f>
        <v>1988</v>
      </c>
      <c r="AT14" s="229">
        <f>雲林縣!AU19</f>
        <v>9031</v>
      </c>
      <c r="AU14" s="229">
        <f>雲林縣!AV19</f>
        <v>404</v>
      </c>
      <c r="AV14" s="229">
        <f>雲林縣!AW19</f>
        <v>11770</v>
      </c>
      <c r="AW14" s="229">
        <f>雲林縣!AX19</f>
        <v>4398</v>
      </c>
      <c r="AX14" s="230">
        <f>雲林縣!AY19</f>
        <v>16168</v>
      </c>
      <c r="AY14" s="231">
        <f>雲林縣!AZ19</f>
        <v>3435</v>
      </c>
      <c r="AZ14" s="229">
        <f>雲林縣!BA19</f>
        <v>70671</v>
      </c>
      <c r="BA14" s="229">
        <f t="shared" si="0"/>
        <v>27778</v>
      </c>
      <c r="BB14" s="255">
        <f>雲林縣!BC19</f>
        <v>98449</v>
      </c>
    </row>
    <row r="15" spans="1:54" ht="31.2" customHeight="1">
      <c r="A15" s="248" t="s">
        <v>409</v>
      </c>
      <c r="B15" s="252">
        <v>16</v>
      </c>
      <c r="C15" s="231">
        <f>嘉義縣!D21</f>
        <v>165</v>
      </c>
      <c r="D15" s="229">
        <f>嘉義縣!E21</f>
        <v>2837</v>
      </c>
      <c r="E15" s="229">
        <f>嘉義縣!F21</f>
        <v>707</v>
      </c>
      <c r="F15" s="229">
        <f>嘉義縣!G21</f>
        <v>3544</v>
      </c>
      <c r="G15" s="229">
        <f>嘉義縣!H21</f>
        <v>108</v>
      </c>
      <c r="H15" s="229">
        <f>嘉義縣!I21</f>
        <v>2140</v>
      </c>
      <c r="I15" s="229">
        <f>嘉義縣!J21</f>
        <v>700</v>
      </c>
      <c r="J15" s="229">
        <f>嘉義縣!K21</f>
        <v>2840</v>
      </c>
      <c r="K15" s="229">
        <f>嘉義縣!L21</f>
        <v>184</v>
      </c>
      <c r="L15" s="229">
        <f>嘉義縣!M21</f>
        <v>3728</v>
      </c>
      <c r="M15" s="229">
        <f>嘉義縣!N21</f>
        <v>992</v>
      </c>
      <c r="N15" s="255">
        <f>嘉義縣!O21</f>
        <v>4720</v>
      </c>
      <c r="O15" s="231">
        <f>嘉義縣!P21</f>
        <v>342</v>
      </c>
      <c r="P15" s="229">
        <f>嘉義縣!Q21</f>
        <v>8061</v>
      </c>
      <c r="Q15" s="229">
        <f>嘉義縣!R21</f>
        <v>2339</v>
      </c>
      <c r="R15" s="229">
        <f>嘉義縣!S21</f>
        <v>10400</v>
      </c>
      <c r="S15" s="229">
        <f>嘉義縣!T21</f>
        <v>390</v>
      </c>
      <c r="T15" s="229">
        <f>嘉義縣!U21</f>
        <v>7686</v>
      </c>
      <c r="U15" s="229">
        <f>嘉義縣!V21</f>
        <v>2444</v>
      </c>
      <c r="V15" s="229">
        <f>嘉義縣!W21</f>
        <v>10130</v>
      </c>
      <c r="W15" s="229">
        <f>嘉義縣!X21</f>
        <v>392</v>
      </c>
      <c r="X15" s="229">
        <f>嘉義縣!Y21</f>
        <v>7000</v>
      </c>
      <c r="Y15" s="229">
        <f>嘉義縣!Z21</f>
        <v>2590</v>
      </c>
      <c r="Z15" s="255">
        <f>嘉義縣!AA21</f>
        <v>9590</v>
      </c>
      <c r="AA15" s="231">
        <f>嘉義縣!AB21</f>
        <v>453</v>
      </c>
      <c r="AB15" s="229">
        <f>嘉義縣!AC21</f>
        <v>7790</v>
      </c>
      <c r="AC15" s="229">
        <f>嘉義縣!AD21</f>
        <v>2688</v>
      </c>
      <c r="AD15" s="229">
        <f>嘉義縣!AE21</f>
        <v>10478</v>
      </c>
      <c r="AE15" s="229">
        <f>嘉義縣!AF21</f>
        <v>410</v>
      </c>
      <c r="AF15" s="229">
        <f>嘉義縣!AG21</f>
        <v>7997</v>
      </c>
      <c r="AG15" s="229">
        <f>嘉義縣!AH21</f>
        <v>2733</v>
      </c>
      <c r="AH15" s="229">
        <f>嘉義縣!AI21</f>
        <v>10730</v>
      </c>
      <c r="AI15" s="229">
        <f>嘉義縣!AJ21</f>
        <v>449</v>
      </c>
      <c r="AJ15" s="229">
        <f>嘉義縣!AK21</f>
        <v>9098</v>
      </c>
      <c r="AK15" s="229">
        <f>嘉義縣!AL21</f>
        <v>2817</v>
      </c>
      <c r="AL15" s="255">
        <f>嘉義縣!AM21</f>
        <v>11915</v>
      </c>
      <c r="AM15" s="244">
        <f>嘉義縣!AN21</f>
        <v>480</v>
      </c>
      <c r="AN15" s="229">
        <f>嘉義縣!AO21</f>
        <v>10520</v>
      </c>
      <c r="AO15" s="229">
        <f>嘉義縣!AP21</f>
        <v>3772</v>
      </c>
      <c r="AP15" s="229">
        <f>嘉義縣!AQ21</f>
        <v>14292</v>
      </c>
      <c r="AQ15" s="229">
        <f>嘉義縣!AR21</f>
        <v>360</v>
      </c>
      <c r="AR15" s="229">
        <f>嘉義縣!AS21</f>
        <v>7067</v>
      </c>
      <c r="AS15" s="229">
        <f>嘉義縣!AT21</f>
        <v>2571</v>
      </c>
      <c r="AT15" s="229">
        <f>嘉義縣!AU21</f>
        <v>9638</v>
      </c>
      <c r="AU15" s="229">
        <f>嘉義縣!AV21</f>
        <v>295</v>
      </c>
      <c r="AV15" s="229">
        <f>嘉義縣!AW21</f>
        <v>6248</v>
      </c>
      <c r="AW15" s="229">
        <f>嘉義縣!AX21</f>
        <v>2419</v>
      </c>
      <c r="AX15" s="230">
        <f>嘉義縣!AY21</f>
        <v>8667</v>
      </c>
      <c r="AY15" s="231">
        <f>嘉義縣!AZ21</f>
        <v>4028</v>
      </c>
      <c r="AZ15" s="229">
        <f>嘉義縣!BA21</f>
        <v>80172</v>
      </c>
      <c r="BA15" s="229">
        <f t="shared" si="0"/>
        <v>26772</v>
      </c>
      <c r="BB15" s="255">
        <f>嘉義縣!BC21</f>
        <v>106944</v>
      </c>
    </row>
    <row r="16" spans="1:54" ht="31.2" customHeight="1">
      <c r="A16" s="248" t="s">
        <v>415</v>
      </c>
      <c r="B16" s="252">
        <v>2</v>
      </c>
      <c r="C16" s="231">
        <f>嘉義市!D7</f>
        <v>46</v>
      </c>
      <c r="D16" s="229">
        <f>嘉義市!E7</f>
        <v>2020</v>
      </c>
      <c r="E16" s="229">
        <f>嘉義市!F7</f>
        <v>1242</v>
      </c>
      <c r="F16" s="229">
        <f>嘉義市!G7</f>
        <v>3262</v>
      </c>
      <c r="G16" s="229">
        <f>嘉義市!H7</f>
        <v>16</v>
      </c>
      <c r="H16" s="229">
        <f>嘉義市!I7</f>
        <v>604</v>
      </c>
      <c r="I16" s="229">
        <f>嘉義市!J7</f>
        <v>317</v>
      </c>
      <c r="J16" s="229">
        <f>嘉義市!K7</f>
        <v>921</v>
      </c>
      <c r="K16" s="229">
        <f>嘉義市!L7</f>
        <v>83</v>
      </c>
      <c r="L16" s="229">
        <f>嘉義市!M7</f>
        <v>1677</v>
      </c>
      <c r="M16" s="229">
        <f>嘉義市!N7</f>
        <v>788</v>
      </c>
      <c r="N16" s="255">
        <f>嘉義市!O7</f>
        <v>2465</v>
      </c>
      <c r="O16" s="231">
        <f>嘉義市!P7</f>
        <v>100</v>
      </c>
      <c r="P16" s="229">
        <f>嘉義市!Q7</f>
        <v>1804</v>
      </c>
      <c r="Q16" s="229">
        <f>嘉義市!R7</f>
        <v>608</v>
      </c>
      <c r="R16" s="229">
        <f>嘉義市!S7</f>
        <v>2412</v>
      </c>
      <c r="S16" s="229">
        <f>嘉義市!T7</f>
        <v>125</v>
      </c>
      <c r="T16" s="229">
        <f>嘉義市!U7</f>
        <v>2199</v>
      </c>
      <c r="U16" s="229">
        <f>嘉義市!V7</f>
        <v>685</v>
      </c>
      <c r="V16" s="229">
        <f>嘉義市!W7</f>
        <v>2884</v>
      </c>
      <c r="W16" s="229">
        <f>嘉義市!X7</f>
        <v>114</v>
      </c>
      <c r="X16" s="229">
        <f>嘉義市!Y7</f>
        <v>3148</v>
      </c>
      <c r="Y16" s="229">
        <f>嘉義市!Z7</f>
        <v>1978</v>
      </c>
      <c r="Z16" s="255">
        <f>嘉義市!AA7</f>
        <v>5126</v>
      </c>
      <c r="AA16" s="231">
        <f>嘉義市!AB7</f>
        <v>81</v>
      </c>
      <c r="AB16" s="229">
        <f>嘉義市!AC7</f>
        <v>2307</v>
      </c>
      <c r="AC16" s="229">
        <f>嘉義市!AD7</f>
        <v>1258</v>
      </c>
      <c r="AD16" s="229">
        <f>嘉義市!AE7</f>
        <v>3565</v>
      </c>
      <c r="AE16" s="229">
        <f>嘉義市!AF7</f>
        <v>55</v>
      </c>
      <c r="AF16" s="229">
        <f>嘉義市!AG7</f>
        <v>2804</v>
      </c>
      <c r="AG16" s="229">
        <f>嘉義市!AH7</f>
        <v>1343</v>
      </c>
      <c r="AH16" s="229">
        <f>嘉義市!AI7</f>
        <v>4147</v>
      </c>
      <c r="AI16" s="229">
        <f>嘉義市!AJ7</f>
        <v>115</v>
      </c>
      <c r="AJ16" s="229">
        <f>嘉義市!AK7</f>
        <v>2500</v>
      </c>
      <c r="AK16" s="229">
        <f>嘉義市!AL7</f>
        <v>1034</v>
      </c>
      <c r="AL16" s="255">
        <f>嘉義市!AM7</f>
        <v>3534</v>
      </c>
      <c r="AM16" s="244">
        <f>嘉義市!AN7</f>
        <v>94</v>
      </c>
      <c r="AN16" s="229">
        <f>嘉義市!AO7</f>
        <v>1736</v>
      </c>
      <c r="AO16" s="229">
        <f>嘉義市!AP7</f>
        <v>586</v>
      </c>
      <c r="AP16" s="229">
        <f>嘉義市!AQ7</f>
        <v>2322</v>
      </c>
      <c r="AQ16" s="229">
        <f>嘉義市!AR7</f>
        <v>82</v>
      </c>
      <c r="AR16" s="229">
        <f>嘉義市!AS7</f>
        <v>2946</v>
      </c>
      <c r="AS16" s="229">
        <f>嘉義市!AT7</f>
        <v>1559</v>
      </c>
      <c r="AT16" s="229">
        <f>嘉義市!AU7</f>
        <v>4505</v>
      </c>
      <c r="AU16" s="229">
        <f>嘉義市!AV7</f>
        <v>126</v>
      </c>
      <c r="AV16" s="229">
        <f>嘉義市!AW7</f>
        <v>2952</v>
      </c>
      <c r="AW16" s="229">
        <f>嘉義市!AX7</f>
        <v>1355</v>
      </c>
      <c r="AX16" s="230">
        <f>嘉義市!AY7</f>
        <v>4307</v>
      </c>
      <c r="AY16" s="231">
        <f>嘉義市!AZ7</f>
        <v>1037</v>
      </c>
      <c r="AZ16" s="229">
        <f>嘉義市!BA7</f>
        <v>26697</v>
      </c>
      <c r="BA16" s="229">
        <f t="shared" si="0"/>
        <v>12753</v>
      </c>
      <c r="BB16" s="255">
        <f>嘉義市!BC7</f>
        <v>39450</v>
      </c>
    </row>
    <row r="17" spans="1:66" ht="33" customHeight="1">
      <c r="A17" s="250" t="s">
        <v>401</v>
      </c>
      <c r="B17" s="252">
        <v>38</v>
      </c>
      <c r="C17" s="231">
        <f>臺南市!D43</f>
        <v>213</v>
      </c>
      <c r="D17" s="229">
        <f>臺南市!E43</f>
        <v>3951</v>
      </c>
      <c r="E17" s="229">
        <f>臺南市!F43</f>
        <v>1097</v>
      </c>
      <c r="F17" s="229">
        <f>臺南市!G43</f>
        <v>5048</v>
      </c>
      <c r="G17" s="229">
        <f>臺南市!H43</f>
        <v>178</v>
      </c>
      <c r="H17" s="229">
        <f>臺南市!I43</f>
        <v>3538</v>
      </c>
      <c r="I17" s="229">
        <f>臺南市!J43</f>
        <v>828</v>
      </c>
      <c r="J17" s="229">
        <f>臺南市!K43</f>
        <v>4366</v>
      </c>
      <c r="K17" s="229">
        <f>臺南市!L43</f>
        <v>384</v>
      </c>
      <c r="L17" s="229">
        <f>臺南市!M43</f>
        <v>9207</v>
      </c>
      <c r="M17" s="229">
        <f>臺南市!N43</f>
        <v>2705</v>
      </c>
      <c r="N17" s="255">
        <f>臺南市!O43</f>
        <v>11912</v>
      </c>
      <c r="O17" s="231">
        <f>臺南市!P43</f>
        <v>548</v>
      </c>
      <c r="P17" s="229">
        <f>臺南市!Q43</f>
        <v>11750</v>
      </c>
      <c r="Q17" s="229">
        <f>臺南市!R43</f>
        <v>2298</v>
      </c>
      <c r="R17" s="229">
        <f>臺南市!S43</f>
        <v>14048</v>
      </c>
      <c r="S17" s="229">
        <f>臺南市!T43</f>
        <v>642</v>
      </c>
      <c r="T17" s="229">
        <f>臺南市!U43</f>
        <v>14793</v>
      </c>
      <c r="U17" s="229">
        <f>臺南市!V43</f>
        <v>3858</v>
      </c>
      <c r="V17" s="229">
        <f>臺南市!W43</f>
        <v>18651</v>
      </c>
      <c r="W17" s="229">
        <f>臺南市!X43</f>
        <v>563</v>
      </c>
      <c r="X17" s="229">
        <f>臺南市!Y43</f>
        <v>10540</v>
      </c>
      <c r="Y17" s="229">
        <f>臺南市!Z43</f>
        <v>2870</v>
      </c>
      <c r="Z17" s="255">
        <f>臺南市!AA43</f>
        <v>13410</v>
      </c>
      <c r="AA17" s="231">
        <f>臺南市!AB43</f>
        <v>534</v>
      </c>
      <c r="AB17" s="229">
        <f>臺南市!AC43</f>
        <v>9532</v>
      </c>
      <c r="AC17" s="229">
        <f>臺南市!AD43</f>
        <v>2848</v>
      </c>
      <c r="AD17" s="229">
        <f>臺南市!AE43</f>
        <v>12380</v>
      </c>
      <c r="AE17" s="229">
        <f>臺南市!AF43</f>
        <v>643</v>
      </c>
      <c r="AF17" s="229">
        <f>臺南市!AG43</f>
        <v>11209</v>
      </c>
      <c r="AG17" s="229">
        <f>臺南市!AH43</f>
        <v>3506</v>
      </c>
      <c r="AH17" s="229">
        <f>臺南市!AI43</f>
        <v>14715</v>
      </c>
      <c r="AI17" s="229">
        <f>臺南市!AJ43</f>
        <v>629</v>
      </c>
      <c r="AJ17" s="229">
        <f>臺南市!AK43</f>
        <v>10980</v>
      </c>
      <c r="AK17" s="229">
        <f>臺南市!AL43</f>
        <v>3683</v>
      </c>
      <c r="AL17" s="255">
        <f>臺南市!AM43</f>
        <v>14663</v>
      </c>
      <c r="AM17" s="244">
        <f>臺南市!AN43</f>
        <v>632</v>
      </c>
      <c r="AN17" s="229">
        <f>臺南市!AO43</f>
        <v>12087</v>
      </c>
      <c r="AO17" s="229">
        <f>臺南市!AP43</f>
        <v>3629</v>
      </c>
      <c r="AP17" s="229">
        <f>臺南市!AQ43</f>
        <v>15716</v>
      </c>
      <c r="AQ17" s="229">
        <f>臺南市!AR43</f>
        <v>555</v>
      </c>
      <c r="AR17" s="229">
        <f>臺南市!AS43</f>
        <v>9785</v>
      </c>
      <c r="AS17" s="229">
        <f>臺南市!AT43</f>
        <v>3001</v>
      </c>
      <c r="AT17" s="229">
        <f>臺南市!AU43</f>
        <v>12786</v>
      </c>
      <c r="AU17" s="229">
        <f>臺南市!AV43</f>
        <v>527</v>
      </c>
      <c r="AV17" s="229">
        <f>臺南市!AW43</f>
        <v>10484</v>
      </c>
      <c r="AW17" s="229">
        <f>臺南市!AX43</f>
        <v>3025</v>
      </c>
      <c r="AX17" s="230">
        <f>臺南市!AY43</f>
        <v>13509</v>
      </c>
      <c r="AY17" s="231">
        <f>臺南市!AZ43</f>
        <v>6048</v>
      </c>
      <c r="AZ17" s="229">
        <f>臺南市!BA43</f>
        <v>117856</v>
      </c>
      <c r="BA17" s="229">
        <f t="shared" si="0"/>
        <v>33348</v>
      </c>
      <c r="BB17" s="255">
        <f>臺南市!BC43</f>
        <v>151204</v>
      </c>
    </row>
    <row r="18" spans="1:66" ht="32.4" customHeight="1">
      <c r="A18" s="248" t="s">
        <v>402</v>
      </c>
      <c r="B18" s="252">
        <v>29</v>
      </c>
      <c r="C18" s="231">
        <f>高雄市!D34</f>
        <v>280</v>
      </c>
      <c r="D18" s="229">
        <f>高雄市!E34</f>
        <v>4746</v>
      </c>
      <c r="E18" s="229">
        <f>高雄市!F34</f>
        <v>1036</v>
      </c>
      <c r="F18" s="229">
        <f>高雄市!G34</f>
        <v>5820</v>
      </c>
      <c r="G18" s="229">
        <f>高雄市!H34</f>
        <v>128</v>
      </c>
      <c r="H18" s="229">
        <f>高雄市!I34</f>
        <v>2431</v>
      </c>
      <c r="I18" s="229">
        <f>高雄市!J34</f>
        <v>569</v>
      </c>
      <c r="J18" s="229">
        <f>高雄市!K34</f>
        <v>2998</v>
      </c>
      <c r="K18" s="229">
        <f>高雄市!L34</f>
        <v>202</v>
      </c>
      <c r="L18" s="229">
        <f>高雄市!M34</f>
        <v>3181</v>
      </c>
      <c r="M18" s="229">
        <f>高雄市!N34</f>
        <v>604</v>
      </c>
      <c r="N18" s="255">
        <f>高雄市!O34</f>
        <v>3773</v>
      </c>
      <c r="O18" s="231">
        <f>高雄市!P34</f>
        <v>419</v>
      </c>
      <c r="P18" s="229">
        <f>高雄市!Q34</f>
        <v>7668</v>
      </c>
      <c r="Q18" s="229">
        <f>高雄市!R34</f>
        <v>2154</v>
      </c>
      <c r="R18" s="229">
        <f>高雄市!S34</f>
        <v>9759</v>
      </c>
      <c r="S18" s="229">
        <f>高雄市!T34</f>
        <v>683</v>
      </c>
      <c r="T18" s="229">
        <f>高雄市!U34</f>
        <v>11851</v>
      </c>
      <c r="U18" s="229">
        <f>高雄市!V34</f>
        <v>2916</v>
      </c>
      <c r="V18" s="229">
        <f>高雄市!W34</f>
        <v>14832</v>
      </c>
      <c r="W18" s="229">
        <f>高雄市!X34</f>
        <v>549</v>
      </c>
      <c r="X18" s="229">
        <f>高雄市!Y34</f>
        <v>9835</v>
      </c>
      <c r="Y18" s="229">
        <f>高雄市!Z34</f>
        <v>2554</v>
      </c>
      <c r="Z18" s="255">
        <f>高雄市!AA34</f>
        <v>12527</v>
      </c>
      <c r="AA18" s="231">
        <f>高雄市!AB34</f>
        <v>458</v>
      </c>
      <c r="AB18" s="229">
        <f>高雄市!AC34</f>
        <v>8731</v>
      </c>
      <c r="AC18" s="229">
        <f>高雄市!AD34</f>
        <v>2465</v>
      </c>
      <c r="AD18" s="229">
        <f>高雄市!AE34</f>
        <v>11201</v>
      </c>
      <c r="AE18" s="229">
        <f>高雄市!AF34</f>
        <v>469</v>
      </c>
      <c r="AF18" s="229">
        <f>高雄市!AG34</f>
        <v>9466</v>
      </c>
      <c r="AG18" s="229">
        <f>高雄市!AH34</f>
        <v>2828</v>
      </c>
      <c r="AH18" s="229">
        <f>高雄市!AI34</f>
        <v>11998</v>
      </c>
      <c r="AI18" s="229">
        <f>高雄市!AJ34</f>
        <v>434</v>
      </c>
      <c r="AJ18" s="229">
        <f>高雄市!AK34</f>
        <v>8702</v>
      </c>
      <c r="AK18" s="229">
        <f>高雄市!AL34</f>
        <v>2431</v>
      </c>
      <c r="AL18" s="255">
        <f>高雄市!AM34</f>
        <v>11031</v>
      </c>
      <c r="AM18" s="244">
        <f>高雄市!AN34</f>
        <v>589</v>
      </c>
      <c r="AN18" s="229">
        <f>高雄市!AO34</f>
        <v>11012</v>
      </c>
      <c r="AO18" s="229">
        <f>高雄市!AP34</f>
        <v>2705</v>
      </c>
      <c r="AP18" s="229">
        <f>高雄市!AQ34</f>
        <v>13836</v>
      </c>
      <c r="AQ18" s="229">
        <f>高雄市!AR34</f>
        <v>338</v>
      </c>
      <c r="AR18" s="229">
        <f>高雄市!AS34</f>
        <v>6846</v>
      </c>
      <c r="AS18" s="229">
        <f>高雄市!AT34</f>
        <v>1932</v>
      </c>
      <c r="AT18" s="229">
        <f>高雄市!AU34</f>
        <v>8759</v>
      </c>
      <c r="AU18" s="229">
        <f>高雄市!AV34</f>
        <v>500</v>
      </c>
      <c r="AV18" s="229">
        <f>高雄市!AW34</f>
        <v>8742</v>
      </c>
      <c r="AW18" s="229">
        <f>高雄市!AX34</f>
        <v>2217</v>
      </c>
      <c r="AX18" s="230">
        <f>高雄市!AY34</f>
        <v>11325</v>
      </c>
      <c r="AY18" s="231">
        <f>高雄市!AZ34</f>
        <v>5049</v>
      </c>
      <c r="AZ18" s="229">
        <f>高雄市!BA34</f>
        <v>93211</v>
      </c>
      <c r="BA18" s="229">
        <f t="shared" si="0"/>
        <v>24648</v>
      </c>
      <c r="BB18" s="255">
        <f>高雄市!BC34</f>
        <v>117859</v>
      </c>
    </row>
    <row r="19" spans="1:66" ht="33" customHeight="1">
      <c r="A19" s="248" t="s">
        <v>138</v>
      </c>
      <c r="B19" s="252">
        <v>28</v>
      </c>
      <c r="C19" s="231">
        <f>屏東縣!D33</f>
        <v>107</v>
      </c>
      <c r="D19" s="229">
        <f>屏東縣!E33</f>
        <v>2579</v>
      </c>
      <c r="E19" s="229">
        <f>屏東縣!F33</f>
        <v>760</v>
      </c>
      <c r="F19" s="229">
        <f>屏東縣!G33</f>
        <v>3339</v>
      </c>
      <c r="G19" s="229">
        <f>屏東縣!H33</f>
        <v>80</v>
      </c>
      <c r="H19" s="229">
        <f>屏東縣!I33</f>
        <v>1878</v>
      </c>
      <c r="I19" s="229">
        <f>屏東縣!J33</f>
        <v>425</v>
      </c>
      <c r="J19" s="229">
        <f>屏東縣!K33</f>
        <v>2303</v>
      </c>
      <c r="K19" s="229">
        <f>屏東縣!L33</f>
        <v>357</v>
      </c>
      <c r="L19" s="229">
        <f>屏東縣!M33</f>
        <v>6062</v>
      </c>
      <c r="M19" s="229">
        <f>屏東縣!N33</f>
        <v>1984</v>
      </c>
      <c r="N19" s="255">
        <f>屏東縣!O33</f>
        <v>8128</v>
      </c>
      <c r="O19" s="231">
        <f>屏東縣!P33</f>
        <v>397</v>
      </c>
      <c r="P19" s="229">
        <f>屏東縣!Q33</f>
        <v>6879</v>
      </c>
      <c r="Q19" s="229">
        <f>屏東縣!R33</f>
        <v>2035</v>
      </c>
      <c r="R19" s="229">
        <f>屏東縣!S33</f>
        <v>9041</v>
      </c>
      <c r="S19" s="229">
        <f>屏東縣!T33</f>
        <v>461</v>
      </c>
      <c r="T19" s="229">
        <f>屏東縣!U33</f>
        <v>7727</v>
      </c>
      <c r="U19" s="229">
        <f>屏東縣!V33</f>
        <v>2480</v>
      </c>
      <c r="V19" s="229">
        <f>屏東縣!W33</f>
        <v>10266</v>
      </c>
      <c r="W19" s="229">
        <f>屏東縣!X33</f>
        <v>316</v>
      </c>
      <c r="X19" s="229">
        <f>屏東縣!Y33</f>
        <v>5091</v>
      </c>
      <c r="Y19" s="229">
        <f>屏東縣!Z33</f>
        <v>1620</v>
      </c>
      <c r="Z19" s="255">
        <f>屏東縣!AA33</f>
        <v>6925</v>
      </c>
      <c r="AA19" s="231">
        <f>屏東縣!AB33</f>
        <v>332</v>
      </c>
      <c r="AB19" s="229">
        <f>屏東縣!AC33</f>
        <v>5769</v>
      </c>
      <c r="AC19" s="229">
        <f>屏東縣!AD33</f>
        <v>1771</v>
      </c>
      <c r="AD19" s="229">
        <f>屏東縣!AE33</f>
        <v>7310</v>
      </c>
      <c r="AE19" s="229">
        <f>屏東縣!AF33</f>
        <v>354</v>
      </c>
      <c r="AF19" s="229">
        <f>屏東縣!AG33</f>
        <v>5764</v>
      </c>
      <c r="AG19" s="229">
        <f>屏東縣!AH33</f>
        <v>1573</v>
      </c>
      <c r="AH19" s="229">
        <f>屏東縣!AI33</f>
        <v>7292</v>
      </c>
      <c r="AI19" s="229">
        <f>屏東縣!AJ33</f>
        <v>362</v>
      </c>
      <c r="AJ19" s="229">
        <f>屏東縣!AK33</f>
        <v>6064</v>
      </c>
      <c r="AK19" s="229">
        <f>屏東縣!AL33</f>
        <v>2136</v>
      </c>
      <c r="AL19" s="255">
        <f>屏東縣!AM33</f>
        <v>8276</v>
      </c>
      <c r="AM19" s="244">
        <f>屏東縣!AN33</f>
        <v>409</v>
      </c>
      <c r="AN19" s="229">
        <f>屏東縣!AO33</f>
        <v>7208</v>
      </c>
      <c r="AO19" s="229">
        <f>屏東縣!AP33</f>
        <v>2508</v>
      </c>
      <c r="AP19" s="229">
        <f>屏東縣!AQ33</f>
        <v>9766</v>
      </c>
      <c r="AQ19" s="229">
        <f>屏東縣!AR33</f>
        <v>353</v>
      </c>
      <c r="AR19" s="229">
        <f>屏東縣!AS33</f>
        <v>5465</v>
      </c>
      <c r="AS19" s="229">
        <f>屏東縣!AT33</f>
        <v>1866</v>
      </c>
      <c r="AT19" s="229">
        <f>屏東縣!AU33</f>
        <v>7591</v>
      </c>
      <c r="AU19" s="229">
        <f>屏東縣!AV33</f>
        <v>250</v>
      </c>
      <c r="AV19" s="229">
        <f>屏東縣!AW33</f>
        <v>4564</v>
      </c>
      <c r="AW19" s="229">
        <f>屏東縣!AX33</f>
        <v>1412</v>
      </c>
      <c r="AX19" s="230">
        <f>屏東縣!AY33</f>
        <v>6228</v>
      </c>
      <c r="AY19" s="231">
        <f>屏東縣!AZ33</f>
        <v>3778</v>
      </c>
      <c r="AZ19" s="229">
        <f>屏東縣!BA33</f>
        <v>65050</v>
      </c>
      <c r="BA19" s="229">
        <f t="shared" si="0"/>
        <v>21415</v>
      </c>
      <c r="BB19" s="255">
        <f>屏東縣!BC33</f>
        <v>86465</v>
      </c>
    </row>
    <row r="20" spans="1:66" ht="33" customHeight="1">
      <c r="A20" s="248" t="s">
        <v>403</v>
      </c>
      <c r="B20" s="252">
        <v>10</v>
      </c>
      <c r="C20" s="235">
        <f>宜蘭縣!D15</f>
        <v>112</v>
      </c>
      <c r="D20" s="232">
        <f>宜蘭縣!E15</f>
        <v>1811</v>
      </c>
      <c r="E20" s="232">
        <f>宜蘭縣!F15</f>
        <v>534</v>
      </c>
      <c r="F20" s="232">
        <f>宜蘭縣!G15</f>
        <v>2345</v>
      </c>
      <c r="G20" s="232">
        <f>宜蘭縣!H15</f>
        <v>145</v>
      </c>
      <c r="H20" s="232">
        <f>宜蘭縣!I15</f>
        <v>2090</v>
      </c>
      <c r="I20" s="232">
        <f>宜蘭縣!J15</f>
        <v>496</v>
      </c>
      <c r="J20" s="232">
        <f>宜蘭縣!K15</f>
        <v>2586</v>
      </c>
      <c r="K20" s="232">
        <f>宜蘭縣!L15</f>
        <v>106</v>
      </c>
      <c r="L20" s="232">
        <f>宜蘭縣!M15</f>
        <v>2311</v>
      </c>
      <c r="M20" s="232">
        <f>宜蘭縣!N15</f>
        <v>480</v>
      </c>
      <c r="N20" s="233">
        <f>宜蘭縣!O15</f>
        <v>2791</v>
      </c>
      <c r="O20" s="235">
        <f>宜蘭縣!P15</f>
        <v>124</v>
      </c>
      <c r="P20" s="232">
        <f>宜蘭縣!Q15</f>
        <v>2027</v>
      </c>
      <c r="Q20" s="232">
        <f>宜蘭縣!R15</f>
        <v>1533</v>
      </c>
      <c r="R20" s="232">
        <f>宜蘭縣!S15</f>
        <v>3560</v>
      </c>
      <c r="S20" s="232">
        <f>宜蘭縣!T15</f>
        <v>253</v>
      </c>
      <c r="T20" s="232">
        <f>宜蘭縣!U15</f>
        <v>5292</v>
      </c>
      <c r="U20" s="232">
        <f>宜蘭縣!V15</f>
        <v>2309</v>
      </c>
      <c r="V20" s="232">
        <f>宜蘭縣!W15</f>
        <v>7601</v>
      </c>
      <c r="W20" s="232">
        <f>宜蘭縣!X15</f>
        <v>303</v>
      </c>
      <c r="X20" s="232">
        <f>宜蘭縣!Y15</f>
        <v>5935</v>
      </c>
      <c r="Y20" s="232">
        <f>宜蘭縣!Z15</f>
        <v>2124</v>
      </c>
      <c r="Z20" s="233">
        <f>宜蘭縣!AA15</f>
        <v>8059</v>
      </c>
      <c r="AA20" s="235">
        <f>宜蘭縣!AB15</f>
        <v>334</v>
      </c>
      <c r="AB20" s="232">
        <f>宜蘭縣!AC15</f>
        <v>6651</v>
      </c>
      <c r="AC20" s="232">
        <f>宜蘭縣!AD15</f>
        <v>1645</v>
      </c>
      <c r="AD20" s="232">
        <f>宜蘭縣!AE15</f>
        <v>8296</v>
      </c>
      <c r="AE20" s="232">
        <f>宜蘭縣!AF15</f>
        <v>308</v>
      </c>
      <c r="AF20" s="232">
        <f>宜蘭縣!AG15</f>
        <v>5881</v>
      </c>
      <c r="AG20" s="232">
        <f>宜蘭縣!AH15</f>
        <v>1574</v>
      </c>
      <c r="AH20" s="232">
        <f>宜蘭縣!AI15</f>
        <v>7455</v>
      </c>
      <c r="AI20" s="232">
        <f>宜蘭縣!AJ15</f>
        <v>306</v>
      </c>
      <c r="AJ20" s="232">
        <f>宜蘭縣!AK15</f>
        <v>6041</v>
      </c>
      <c r="AK20" s="232">
        <f>宜蘭縣!AL15</f>
        <v>1881</v>
      </c>
      <c r="AL20" s="233">
        <f>宜蘭縣!AM15</f>
        <v>7922</v>
      </c>
      <c r="AM20" s="245">
        <f>宜蘭縣!AN15</f>
        <v>380</v>
      </c>
      <c r="AN20" s="232">
        <f>宜蘭縣!AO15</f>
        <v>6401</v>
      </c>
      <c r="AO20" s="232">
        <f>宜蘭縣!AP15</f>
        <v>1636</v>
      </c>
      <c r="AP20" s="232">
        <f>宜蘭縣!AQ15</f>
        <v>8047</v>
      </c>
      <c r="AQ20" s="232">
        <f>宜蘭縣!AR15</f>
        <v>268</v>
      </c>
      <c r="AR20" s="232">
        <f>宜蘭縣!AS15</f>
        <v>3585</v>
      </c>
      <c r="AS20" s="232">
        <f>宜蘭縣!AT15</f>
        <v>2363</v>
      </c>
      <c r="AT20" s="232">
        <f>宜蘭縣!AU15</f>
        <v>5950</v>
      </c>
      <c r="AU20" s="232">
        <f>宜蘭縣!AV15</f>
        <v>292</v>
      </c>
      <c r="AV20" s="232">
        <f>宜蘭縣!AW15</f>
        <v>4801</v>
      </c>
      <c r="AW20" s="232">
        <f>宜蘭縣!AX15</f>
        <v>1490</v>
      </c>
      <c r="AX20" s="234">
        <f>宜蘭縣!AY15</f>
        <v>9382</v>
      </c>
      <c r="AY20" s="235">
        <f>宜蘭縣!AZ15</f>
        <v>2931</v>
      </c>
      <c r="AZ20" s="232">
        <f>宜蘭縣!BA15</f>
        <v>52826</v>
      </c>
      <c r="BA20" s="229">
        <f t="shared" si="0"/>
        <v>21168</v>
      </c>
      <c r="BB20" s="233">
        <f>宜蘭縣!BC15</f>
        <v>73994</v>
      </c>
    </row>
    <row r="21" spans="1:66" ht="30" customHeight="1">
      <c r="A21" s="250" t="s">
        <v>411</v>
      </c>
      <c r="B21" s="252">
        <v>9</v>
      </c>
      <c r="C21" s="231">
        <f>花蓮縣!D14</f>
        <v>10</v>
      </c>
      <c r="D21" s="229">
        <f>花蓮縣!E14</f>
        <v>236</v>
      </c>
      <c r="E21" s="229">
        <f>花蓮縣!F14</f>
        <v>63</v>
      </c>
      <c r="F21" s="229">
        <f>花蓮縣!G14</f>
        <v>299</v>
      </c>
      <c r="G21" s="229">
        <f>花蓮縣!H14</f>
        <v>21</v>
      </c>
      <c r="H21" s="229">
        <f>花蓮縣!I14</f>
        <v>585</v>
      </c>
      <c r="I21" s="229">
        <f>花蓮縣!J14</f>
        <v>158</v>
      </c>
      <c r="J21" s="229">
        <f>花蓮縣!K14</f>
        <v>743</v>
      </c>
      <c r="K21" s="229">
        <f>花蓮縣!L14</f>
        <v>88</v>
      </c>
      <c r="L21" s="229">
        <f>花蓮縣!M14</f>
        <v>2253</v>
      </c>
      <c r="M21" s="229">
        <f>花蓮縣!N14</f>
        <v>673</v>
      </c>
      <c r="N21" s="255">
        <f>花蓮縣!O14</f>
        <v>2926</v>
      </c>
      <c r="O21" s="231">
        <f>花蓮縣!P14</f>
        <v>144</v>
      </c>
      <c r="P21" s="229">
        <f>花蓮縣!Q14</f>
        <v>2617</v>
      </c>
      <c r="Q21" s="229">
        <f>花蓮縣!R14</f>
        <v>742</v>
      </c>
      <c r="R21" s="229">
        <f>花蓮縣!S14</f>
        <v>3359</v>
      </c>
      <c r="S21" s="229">
        <f>花蓮縣!T14</f>
        <v>150</v>
      </c>
      <c r="T21" s="229">
        <f>花蓮縣!U14</f>
        <v>2755</v>
      </c>
      <c r="U21" s="229">
        <f>花蓮縣!V14</f>
        <v>757</v>
      </c>
      <c r="V21" s="229">
        <f>花蓮縣!W14</f>
        <v>3512</v>
      </c>
      <c r="W21" s="229">
        <f>花蓮縣!X14</f>
        <v>160</v>
      </c>
      <c r="X21" s="229">
        <f>花蓮縣!Y14</f>
        <v>3029</v>
      </c>
      <c r="Y21" s="229">
        <f>花蓮縣!Z14</f>
        <v>857</v>
      </c>
      <c r="Z21" s="255">
        <f>花蓮縣!AA14</f>
        <v>3886</v>
      </c>
      <c r="AA21" s="231">
        <f>花蓮縣!AB14</f>
        <v>137</v>
      </c>
      <c r="AB21" s="229">
        <f>花蓮縣!AC14</f>
        <v>2634</v>
      </c>
      <c r="AC21" s="229">
        <f>花蓮縣!AD14</f>
        <v>665</v>
      </c>
      <c r="AD21" s="229">
        <f>花蓮縣!AE14</f>
        <v>3299</v>
      </c>
      <c r="AE21" s="229">
        <f>花蓮縣!AF14</f>
        <v>113</v>
      </c>
      <c r="AF21" s="229">
        <f>花蓮縣!AG14</f>
        <v>1977</v>
      </c>
      <c r="AG21" s="229">
        <f>花蓮縣!AH14</f>
        <v>757</v>
      </c>
      <c r="AH21" s="229">
        <f>花蓮縣!AI14</f>
        <v>2734</v>
      </c>
      <c r="AI21" s="229">
        <f>花蓮縣!AJ14</f>
        <v>191</v>
      </c>
      <c r="AJ21" s="229">
        <f>花蓮縣!AK14</f>
        <v>3413</v>
      </c>
      <c r="AK21" s="229">
        <f>花蓮縣!AL14</f>
        <v>1266</v>
      </c>
      <c r="AL21" s="255">
        <f>花蓮縣!AM14</f>
        <v>4679</v>
      </c>
      <c r="AM21" s="244">
        <f>花蓮縣!AN14</f>
        <v>192</v>
      </c>
      <c r="AN21" s="229">
        <f>花蓮縣!AO14</f>
        <v>3578</v>
      </c>
      <c r="AO21" s="229">
        <f>花蓮縣!AP14</f>
        <v>1199</v>
      </c>
      <c r="AP21" s="229">
        <f>花蓮縣!AQ14</f>
        <v>4777</v>
      </c>
      <c r="AQ21" s="229">
        <f>花蓮縣!AR14</f>
        <v>315</v>
      </c>
      <c r="AR21" s="229">
        <f>花蓮縣!AS14</f>
        <v>6272</v>
      </c>
      <c r="AS21" s="229">
        <f>花蓮縣!AT14</f>
        <v>1774</v>
      </c>
      <c r="AT21" s="229">
        <f>花蓮縣!AU14</f>
        <v>8049</v>
      </c>
      <c r="AU21" s="229">
        <f>花蓮縣!AV14</f>
        <v>277</v>
      </c>
      <c r="AV21" s="229">
        <f>花蓮縣!AW14</f>
        <v>4714</v>
      </c>
      <c r="AW21" s="229">
        <f>花蓮縣!AX14</f>
        <v>1491</v>
      </c>
      <c r="AX21" s="230">
        <f>花蓮縣!AY14</f>
        <v>6236</v>
      </c>
      <c r="AY21" s="231">
        <f>花蓮縣!AZ14</f>
        <v>1798</v>
      </c>
      <c r="AZ21" s="229">
        <f>花蓮縣!BA14</f>
        <v>34063</v>
      </c>
      <c r="BA21" s="229">
        <f t="shared" si="0"/>
        <v>10436</v>
      </c>
      <c r="BB21" s="255">
        <f>花蓮縣!BC14</f>
        <v>44499</v>
      </c>
    </row>
    <row r="22" spans="1:66" ht="30" customHeight="1">
      <c r="A22" s="248" t="s">
        <v>410</v>
      </c>
      <c r="B22" s="252">
        <v>12</v>
      </c>
      <c r="C22" s="231">
        <f>臺東縣!D17</f>
        <v>137</v>
      </c>
      <c r="D22" s="229">
        <f>臺東縣!E17</f>
        <v>2121</v>
      </c>
      <c r="E22" s="229">
        <f>臺東縣!F17</f>
        <v>656</v>
      </c>
      <c r="F22" s="229">
        <f>臺東縣!G17</f>
        <v>3013</v>
      </c>
      <c r="G22" s="229">
        <f>臺東縣!H17</f>
        <v>103</v>
      </c>
      <c r="H22" s="229">
        <f>臺東縣!I17</f>
        <v>1693</v>
      </c>
      <c r="I22" s="229">
        <f>臺東縣!J17</f>
        <v>589</v>
      </c>
      <c r="J22" s="229">
        <f>臺東縣!K17</f>
        <v>2282</v>
      </c>
      <c r="K22" s="229">
        <f>臺東縣!L17</f>
        <v>37</v>
      </c>
      <c r="L22" s="229">
        <f>臺東縣!M17</f>
        <v>787</v>
      </c>
      <c r="M22" s="229">
        <f>臺東縣!N17</f>
        <v>339</v>
      </c>
      <c r="N22" s="255">
        <f>臺東縣!O17</f>
        <v>1262</v>
      </c>
      <c r="O22" s="231">
        <f>臺東縣!P17</f>
        <v>145</v>
      </c>
      <c r="P22" s="229">
        <f>臺東縣!Q17</f>
        <v>2145</v>
      </c>
      <c r="Q22" s="229">
        <f>臺東縣!R17</f>
        <v>832</v>
      </c>
      <c r="R22" s="229">
        <f>臺東縣!S17</f>
        <v>3377</v>
      </c>
      <c r="S22" s="229">
        <f>臺東縣!T17</f>
        <v>205</v>
      </c>
      <c r="T22" s="229">
        <f>臺東縣!U17</f>
        <v>2676</v>
      </c>
      <c r="U22" s="229">
        <f>臺東縣!V17</f>
        <v>888</v>
      </c>
      <c r="V22" s="229">
        <f>臺東縣!W17</f>
        <v>3918</v>
      </c>
      <c r="W22" s="229">
        <f>臺東縣!X17</f>
        <v>199</v>
      </c>
      <c r="X22" s="229">
        <f>臺東縣!Y17</f>
        <v>2895</v>
      </c>
      <c r="Y22" s="229">
        <f>臺東縣!Z17</f>
        <v>772</v>
      </c>
      <c r="Z22" s="255">
        <f>臺東縣!AA17</f>
        <v>3649</v>
      </c>
      <c r="AA22" s="231">
        <f>臺東縣!AB17</f>
        <v>167</v>
      </c>
      <c r="AB22" s="229">
        <f>臺東縣!AC17</f>
        <v>2482</v>
      </c>
      <c r="AC22" s="229">
        <f>臺東縣!AD17</f>
        <v>744</v>
      </c>
      <c r="AD22" s="229">
        <f>臺東縣!AE17</f>
        <v>3226</v>
      </c>
      <c r="AE22" s="229">
        <f>臺東縣!AF17</f>
        <v>197</v>
      </c>
      <c r="AF22" s="229">
        <f>臺東縣!AG17</f>
        <v>3133</v>
      </c>
      <c r="AG22" s="229">
        <f>臺東縣!AH17</f>
        <v>941</v>
      </c>
      <c r="AH22" s="229">
        <f>臺東縣!AI17</f>
        <v>4071</v>
      </c>
      <c r="AI22" s="229">
        <f>臺東縣!AJ17</f>
        <v>208</v>
      </c>
      <c r="AJ22" s="229">
        <f>臺東縣!AK17</f>
        <v>3801</v>
      </c>
      <c r="AK22" s="229">
        <f>臺東縣!AL17</f>
        <v>1225</v>
      </c>
      <c r="AL22" s="255">
        <f>臺東縣!AM17</f>
        <v>5026</v>
      </c>
      <c r="AM22" s="244">
        <f>臺東縣!AN17</f>
        <v>218</v>
      </c>
      <c r="AN22" s="229">
        <f>臺東縣!AO17</f>
        <v>3867</v>
      </c>
      <c r="AO22" s="229">
        <f>臺東縣!AP17</f>
        <v>1324</v>
      </c>
      <c r="AP22" s="229">
        <f>臺東縣!AQ17</f>
        <v>5202</v>
      </c>
      <c r="AQ22" s="229">
        <f>臺東縣!AR17</f>
        <v>206</v>
      </c>
      <c r="AR22" s="229">
        <f>臺東縣!AS17</f>
        <v>2729</v>
      </c>
      <c r="AS22" s="229">
        <f>臺東縣!AT17</f>
        <v>1007</v>
      </c>
      <c r="AT22" s="229">
        <f>臺東縣!AU17</f>
        <v>3805</v>
      </c>
      <c r="AU22" s="229">
        <f>臺東縣!AV17</f>
        <v>173</v>
      </c>
      <c r="AV22" s="229">
        <f>臺東縣!AW17</f>
        <v>3102</v>
      </c>
      <c r="AW22" s="229">
        <f>臺東縣!AX17</f>
        <v>855</v>
      </c>
      <c r="AX22" s="230">
        <f>臺東縣!AY17</f>
        <v>4139</v>
      </c>
      <c r="AY22" s="231">
        <f>臺東縣!AZ17</f>
        <v>1995</v>
      </c>
      <c r="AZ22" s="229">
        <f>臺東縣!BA17</f>
        <v>31431</v>
      </c>
      <c r="BA22" s="229">
        <f t="shared" si="0"/>
        <v>11539</v>
      </c>
      <c r="BB22" s="255">
        <f>臺東縣!BC17</f>
        <v>42970</v>
      </c>
    </row>
    <row r="23" spans="1:66" ht="30" customHeight="1">
      <c r="A23" s="250" t="s">
        <v>412</v>
      </c>
      <c r="B23" s="252">
        <v>4</v>
      </c>
      <c r="C23" s="231">
        <f>澎湖縣!D9</f>
        <v>44</v>
      </c>
      <c r="D23" s="229">
        <f>澎湖縣!E9</f>
        <v>737</v>
      </c>
      <c r="E23" s="229">
        <f>澎湖縣!F9</f>
        <v>154</v>
      </c>
      <c r="F23" s="229">
        <f>澎湖縣!G9</f>
        <v>891</v>
      </c>
      <c r="G23" s="229">
        <f>澎湖縣!H9</f>
        <v>32</v>
      </c>
      <c r="H23" s="229">
        <f>澎湖縣!I9</f>
        <v>404</v>
      </c>
      <c r="I23" s="229">
        <f>澎湖縣!J9</f>
        <v>51</v>
      </c>
      <c r="J23" s="229">
        <f>澎湖縣!K9</f>
        <v>457</v>
      </c>
      <c r="K23" s="229">
        <f>澎湖縣!L9</f>
        <v>23</v>
      </c>
      <c r="L23" s="229">
        <f>澎湖縣!M9</f>
        <v>317</v>
      </c>
      <c r="M23" s="229">
        <f>澎湖縣!N9</f>
        <v>21</v>
      </c>
      <c r="N23" s="255">
        <f>澎湖縣!O9</f>
        <v>338</v>
      </c>
      <c r="O23" s="231">
        <f>澎湖縣!P9</f>
        <v>49</v>
      </c>
      <c r="P23" s="229">
        <f>澎湖縣!Q9</f>
        <v>825</v>
      </c>
      <c r="Q23" s="229">
        <f>澎湖縣!R9</f>
        <v>164</v>
      </c>
      <c r="R23" s="229">
        <f>澎湖縣!S9</f>
        <v>989</v>
      </c>
      <c r="S23" s="229">
        <f>澎湖縣!T9</f>
        <v>33</v>
      </c>
      <c r="T23" s="229">
        <f>澎湖縣!U9</f>
        <v>894</v>
      </c>
      <c r="U23" s="229">
        <f>澎湖縣!V9</f>
        <v>217</v>
      </c>
      <c r="V23" s="229">
        <f>澎湖縣!W9</f>
        <v>1110</v>
      </c>
      <c r="W23" s="229">
        <f>澎湖縣!X9</f>
        <v>74</v>
      </c>
      <c r="X23" s="229">
        <f>澎湖縣!Y9</f>
        <v>1310</v>
      </c>
      <c r="Y23" s="229">
        <f>澎湖縣!Z9</f>
        <v>486</v>
      </c>
      <c r="Z23" s="255">
        <f>澎湖縣!AA9</f>
        <v>1796</v>
      </c>
      <c r="AA23" s="231">
        <f>澎湖縣!AB9</f>
        <v>89</v>
      </c>
      <c r="AB23" s="229">
        <f>澎湖縣!AC9</f>
        <v>1338</v>
      </c>
      <c r="AC23" s="229">
        <f>澎湖縣!AD9</f>
        <v>424</v>
      </c>
      <c r="AD23" s="229">
        <f>澎湖縣!AE9</f>
        <v>1776</v>
      </c>
      <c r="AE23" s="229">
        <f>澎湖縣!AF9</f>
        <v>61</v>
      </c>
      <c r="AF23" s="229">
        <f>澎湖縣!AG9</f>
        <v>789</v>
      </c>
      <c r="AG23" s="229">
        <f>澎湖縣!AH9</f>
        <v>309</v>
      </c>
      <c r="AH23" s="229">
        <f>澎湖縣!AI9</f>
        <v>1098</v>
      </c>
      <c r="AI23" s="229">
        <f>澎湖縣!AJ9</f>
        <v>64</v>
      </c>
      <c r="AJ23" s="229">
        <f>澎湖縣!AK9</f>
        <v>1001</v>
      </c>
      <c r="AK23" s="229">
        <f>澎湖縣!AL9</f>
        <v>347</v>
      </c>
      <c r="AL23" s="255">
        <f>澎湖縣!AM9</f>
        <v>1348</v>
      </c>
      <c r="AM23" s="244">
        <f>澎湖縣!AN9</f>
        <v>28</v>
      </c>
      <c r="AN23" s="229">
        <f>澎湖縣!AO9</f>
        <v>424</v>
      </c>
      <c r="AO23" s="229">
        <f>澎湖縣!AP9</f>
        <v>162</v>
      </c>
      <c r="AP23" s="229">
        <f>澎湖縣!AQ9</f>
        <v>586</v>
      </c>
      <c r="AQ23" s="229">
        <f>澎湖縣!AR9</f>
        <v>47</v>
      </c>
      <c r="AR23" s="229">
        <f>澎湖縣!AS9</f>
        <v>1161</v>
      </c>
      <c r="AS23" s="229">
        <f>澎湖縣!AT9</f>
        <v>296</v>
      </c>
      <c r="AT23" s="229">
        <f>澎湖縣!AU9</f>
        <v>1457</v>
      </c>
      <c r="AU23" s="229">
        <f>澎湖縣!AV9</f>
        <v>23</v>
      </c>
      <c r="AV23" s="229">
        <f>澎湖縣!AW9</f>
        <v>684</v>
      </c>
      <c r="AW23" s="229">
        <f>澎湖縣!AX9</f>
        <v>169</v>
      </c>
      <c r="AX23" s="230">
        <f>澎湖縣!AY9</f>
        <v>853</v>
      </c>
      <c r="AY23" s="231">
        <f>澎湖縣!AZ9</f>
        <v>567</v>
      </c>
      <c r="AZ23" s="229">
        <f>澎湖縣!BA9</f>
        <v>9884</v>
      </c>
      <c r="BA23" s="229">
        <f t="shared" si="0"/>
        <v>2815</v>
      </c>
      <c r="BB23" s="255">
        <f>澎湖縣!BC9</f>
        <v>12699</v>
      </c>
    </row>
    <row r="24" spans="1:66" ht="33" customHeight="1">
      <c r="A24" s="248" t="s">
        <v>416</v>
      </c>
      <c r="B24" s="252">
        <v>5</v>
      </c>
      <c r="C24" s="231">
        <f>金門縣!D10</f>
        <v>19</v>
      </c>
      <c r="D24" s="229">
        <f>金門縣!E10</f>
        <v>348</v>
      </c>
      <c r="E24" s="229">
        <f>金門縣!F10</f>
        <v>173</v>
      </c>
      <c r="F24" s="229">
        <f>金門縣!G10</f>
        <v>521</v>
      </c>
      <c r="G24" s="229">
        <f>金門縣!H10</f>
        <v>11</v>
      </c>
      <c r="H24" s="229">
        <f>金門縣!I10</f>
        <v>233</v>
      </c>
      <c r="I24" s="229">
        <f>金門縣!J10</f>
        <v>141</v>
      </c>
      <c r="J24" s="229">
        <f>金門縣!K10</f>
        <v>374</v>
      </c>
      <c r="K24" s="229">
        <f>金門縣!L10</f>
        <v>13</v>
      </c>
      <c r="L24" s="229">
        <f>金門縣!M10</f>
        <v>198</v>
      </c>
      <c r="M24" s="229">
        <f>金門縣!N10</f>
        <v>112</v>
      </c>
      <c r="N24" s="255">
        <f>金門縣!O10</f>
        <v>310</v>
      </c>
      <c r="O24" s="231">
        <f>金門縣!P10</f>
        <v>15</v>
      </c>
      <c r="P24" s="229">
        <f>金門縣!Q10</f>
        <v>310</v>
      </c>
      <c r="Q24" s="229">
        <f>金門縣!R10</f>
        <v>166</v>
      </c>
      <c r="R24" s="229">
        <f>金門縣!S10</f>
        <v>476</v>
      </c>
      <c r="S24" s="229">
        <f>金門縣!T10</f>
        <v>35</v>
      </c>
      <c r="T24" s="229">
        <f>金門縣!U10</f>
        <v>1101</v>
      </c>
      <c r="U24" s="229">
        <f>金門縣!V10</f>
        <v>452</v>
      </c>
      <c r="V24" s="229">
        <f>金門縣!W10</f>
        <v>1553</v>
      </c>
      <c r="W24" s="229">
        <f>金門縣!X10</f>
        <v>41</v>
      </c>
      <c r="X24" s="229">
        <f>金門縣!Y10</f>
        <v>629</v>
      </c>
      <c r="Y24" s="229">
        <f>金門縣!Z10</f>
        <v>279</v>
      </c>
      <c r="Z24" s="255">
        <f>金門縣!AA10</f>
        <v>908</v>
      </c>
      <c r="AA24" s="231">
        <f>金門縣!AB10</f>
        <v>58</v>
      </c>
      <c r="AB24" s="229">
        <f>金門縣!AC10</f>
        <v>791</v>
      </c>
      <c r="AC24" s="229">
        <f>金門縣!AD10</f>
        <v>266</v>
      </c>
      <c r="AD24" s="229">
        <f>金門縣!AE10</f>
        <v>1057</v>
      </c>
      <c r="AE24" s="229">
        <f>金門縣!AF10</f>
        <v>69</v>
      </c>
      <c r="AF24" s="229">
        <f>金門縣!AG10</f>
        <v>1246</v>
      </c>
      <c r="AG24" s="229">
        <f>金門縣!AH10</f>
        <v>532</v>
      </c>
      <c r="AH24" s="229">
        <f>金門縣!AI10</f>
        <v>1778</v>
      </c>
      <c r="AI24" s="229">
        <f>金門縣!AJ10</f>
        <v>48</v>
      </c>
      <c r="AJ24" s="229">
        <f>金門縣!AK10</f>
        <v>1444</v>
      </c>
      <c r="AK24" s="229">
        <f>金門縣!AL10</f>
        <v>612</v>
      </c>
      <c r="AL24" s="255">
        <f>金門縣!AM10</f>
        <v>2056</v>
      </c>
      <c r="AM24" s="246">
        <f>金門縣!AN10</f>
        <v>55</v>
      </c>
      <c r="AN24" s="236">
        <f>金門縣!AO10</f>
        <v>1051</v>
      </c>
      <c r="AO24" s="236">
        <f>金門縣!AP10</f>
        <v>506</v>
      </c>
      <c r="AP24" s="236">
        <f>金門縣!AQ10</f>
        <v>1557</v>
      </c>
      <c r="AQ24" s="236">
        <f>金門縣!AR10</f>
        <v>46</v>
      </c>
      <c r="AR24" s="236">
        <f>金門縣!AS10</f>
        <v>694</v>
      </c>
      <c r="AS24" s="236">
        <f>金門縣!AT10</f>
        <v>231</v>
      </c>
      <c r="AT24" s="236">
        <f>金門縣!AU10</f>
        <v>925</v>
      </c>
      <c r="AU24" s="236">
        <f>金門縣!AV10</f>
        <v>13</v>
      </c>
      <c r="AV24" s="236">
        <f>金門縣!AW10</f>
        <v>83</v>
      </c>
      <c r="AW24" s="236">
        <f>金門縣!AX10</f>
        <v>116</v>
      </c>
      <c r="AX24" s="237">
        <f>金門縣!AY10</f>
        <v>199</v>
      </c>
      <c r="AY24" s="231">
        <f>金門縣!AZ10</f>
        <v>423</v>
      </c>
      <c r="AZ24" s="229">
        <f>金門縣!BA10</f>
        <v>8128</v>
      </c>
      <c r="BA24" s="229">
        <f t="shared" si="0"/>
        <v>3586</v>
      </c>
      <c r="BB24" s="255">
        <f>金門縣!BC10</f>
        <v>11714</v>
      </c>
      <c r="BC24" s="243"/>
      <c r="BD24" s="243"/>
      <c r="BE24" s="243"/>
    </row>
    <row r="25" spans="1:66" ht="36.6" customHeight="1">
      <c r="A25" s="249" t="s">
        <v>514</v>
      </c>
      <c r="B25" s="252">
        <v>0</v>
      </c>
      <c r="C25" s="231">
        <v>0</v>
      </c>
      <c r="D25" s="229"/>
      <c r="E25" s="229"/>
      <c r="F25" s="229">
        <v>0</v>
      </c>
      <c r="G25" s="229">
        <v>0</v>
      </c>
      <c r="H25" s="229"/>
      <c r="I25" s="229"/>
      <c r="J25" s="229">
        <v>0</v>
      </c>
      <c r="K25" s="229">
        <v>0</v>
      </c>
      <c r="L25" s="229"/>
      <c r="M25" s="229"/>
      <c r="N25" s="255">
        <v>0</v>
      </c>
      <c r="O25" s="231">
        <v>0</v>
      </c>
      <c r="P25" s="229"/>
      <c r="Q25" s="229"/>
      <c r="R25" s="229">
        <v>0</v>
      </c>
      <c r="S25" s="229">
        <v>0</v>
      </c>
      <c r="T25" s="229"/>
      <c r="U25" s="229"/>
      <c r="V25" s="229">
        <v>0</v>
      </c>
      <c r="W25" s="229">
        <v>0</v>
      </c>
      <c r="X25" s="229"/>
      <c r="Y25" s="229"/>
      <c r="Z25" s="255">
        <v>0</v>
      </c>
      <c r="AA25" s="231">
        <v>0</v>
      </c>
      <c r="AB25" s="229"/>
      <c r="AC25" s="229"/>
      <c r="AD25" s="229">
        <v>0</v>
      </c>
      <c r="AE25" s="229">
        <v>0</v>
      </c>
      <c r="AF25" s="229"/>
      <c r="AG25" s="229"/>
      <c r="AH25" s="229">
        <v>0</v>
      </c>
      <c r="AI25" s="229">
        <v>0</v>
      </c>
      <c r="AJ25" s="229"/>
      <c r="AK25" s="229"/>
      <c r="AL25" s="255">
        <v>0</v>
      </c>
      <c r="AM25" s="231">
        <v>0</v>
      </c>
      <c r="AN25" s="229"/>
      <c r="AO25" s="229"/>
      <c r="AP25" s="229">
        <v>0</v>
      </c>
      <c r="AQ25" s="229">
        <v>0</v>
      </c>
      <c r="AR25" s="229"/>
      <c r="AS25" s="229"/>
      <c r="AT25" s="229">
        <v>0</v>
      </c>
      <c r="AU25" s="229">
        <v>0</v>
      </c>
      <c r="AV25" s="229"/>
      <c r="AW25" s="229"/>
      <c r="AX25" s="255">
        <v>0</v>
      </c>
      <c r="AY25" s="231">
        <v>0</v>
      </c>
      <c r="AZ25" s="229"/>
      <c r="BA25" s="229"/>
      <c r="BB25" s="255">
        <v>0</v>
      </c>
      <c r="BC25" s="243"/>
      <c r="BD25" s="243"/>
      <c r="BE25" s="243"/>
    </row>
    <row r="26" spans="1:66" s="242" customFormat="1" ht="44.4" customHeight="1" thickBot="1">
      <c r="A26" s="251" t="s">
        <v>499</v>
      </c>
      <c r="B26" s="254">
        <f>SUM(B4:B25)</f>
        <v>306</v>
      </c>
      <c r="C26" s="256">
        <f>SUM(C4:C24)</f>
        <v>3557</v>
      </c>
      <c r="D26" s="240">
        <f t="shared" ref="D26:BB26" si="1">SUM(D4:D24)</f>
        <v>65666</v>
      </c>
      <c r="E26" s="240">
        <f t="shared" si="1"/>
        <v>23226</v>
      </c>
      <c r="F26" s="240">
        <f t="shared" si="1"/>
        <v>89418</v>
      </c>
      <c r="G26" s="240">
        <f t="shared" si="1"/>
        <v>2168</v>
      </c>
      <c r="H26" s="240">
        <f t="shared" si="1"/>
        <v>44580</v>
      </c>
      <c r="I26" s="240">
        <f t="shared" si="1"/>
        <v>19145</v>
      </c>
      <c r="J26" s="240">
        <f t="shared" si="1"/>
        <v>63715</v>
      </c>
      <c r="K26" s="240">
        <f t="shared" si="1"/>
        <v>4219</v>
      </c>
      <c r="L26" s="240">
        <f t="shared" si="1"/>
        <v>84278</v>
      </c>
      <c r="M26" s="240">
        <f t="shared" si="1"/>
        <v>29090</v>
      </c>
      <c r="N26" s="241">
        <f t="shared" si="1"/>
        <v>113574</v>
      </c>
      <c r="O26" s="256">
        <f t="shared" si="1"/>
        <v>6057</v>
      </c>
      <c r="P26" s="240">
        <f t="shared" si="1"/>
        <v>113850</v>
      </c>
      <c r="Q26" s="240">
        <f t="shared" si="1"/>
        <v>37454</v>
      </c>
      <c r="R26" s="240">
        <f t="shared" si="1"/>
        <v>151763</v>
      </c>
      <c r="S26" s="240">
        <f t="shared" si="1"/>
        <v>7132</v>
      </c>
      <c r="T26" s="240">
        <f t="shared" si="1"/>
        <v>137606</v>
      </c>
      <c r="U26" s="240">
        <f t="shared" si="1"/>
        <v>45985</v>
      </c>
      <c r="V26" s="240">
        <f t="shared" si="1"/>
        <v>184066</v>
      </c>
      <c r="W26" s="240">
        <f t="shared" si="1"/>
        <v>6656</v>
      </c>
      <c r="X26" s="240">
        <f t="shared" si="1"/>
        <v>122897</v>
      </c>
      <c r="Y26" s="240">
        <f t="shared" si="1"/>
        <v>42593</v>
      </c>
      <c r="Z26" s="241">
        <f t="shared" si="1"/>
        <v>165824</v>
      </c>
      <c r="AA26" s="256">
        <f t="shared" si="1"/>
        <v>5907</v>
      </c>
      <c r="AB26" s="240">
        <f t="shared" si="1"/>
        <v>105196</v>
      </c>
      <c r="AC26" s="240">
        <f t="shared" si="1"/>
        <v>34098</v>
      </c>
      <c r="AD26" s="240">
        <f t="shared" si="1"/>
        <v>139079</v>
      </c>
      <c r="AE26" s="240">
        <f t="shared" si="1"/>
        <v>6124</v>
      </c>
      <c r="AF26" s="240">
        <f t="shared" si="1"/>
        <v>118075</v>
      </c>
      <c r="AG26" s="240">
        <f t="shared" si="1"/>
        <v>42477</v>
      </c>
      <c r="AH26" s="240">
        <f t="shared" si="1"/>
        <v>160208</v>
      </c>
      <c r="AI26" s="240">
        <f t="shared" si="1"/>
        <v>6688</v>
      </c>
      <c r="AJ26" s="240">
        <f t="shared" si="1"/>
        <v>126723</v>
      </c>
      <c r="AK26" s="240">
        <f t="shared" si="1"/>
        <v>44426</v>
      </c>
      <c r="AL26" s="241">
        <f t="shared" si="1"/>
        <v>171121</v>
      </c>
      <c r="AM26" s="247">
        <f t="shared" si="1"/>
        <v>8141</v>
      </c>
      <c r="AN26" s="238">
        <f t="shared" si="1"/>
        <v>151238</v>
      </c>
      <c r="AO26" s="238">
        <f t="shared" si="1"/>
        <v>48709</v>
      </c>
      <c r="AP26" s="238">
        <f t="shared" si="1"/>
        <v>200137</v>
      </c>
      <c r="AQ26" s="238">
        <f t="shared" si="1"/>
        <v>6835</v>
      </c>
      <c r="AR26" s="238">
        <f t="shared" si="1"/>
        <v>127811</v>
      </c>
      <c r="AS26" s="238">
        <f t="shared" si="1"/>
        <v>42888</v>
      </c>
      <c r="AT26" s="238">
        <f t="shared" si="1"/>
        <v>170902</v>
      </c>
      <c r="AU26" s="238">
        <f t="shared" si="1"/>
        <v>6474</v>
      </c>
      <c r="AV26" s="238">
        <f t="shared" si="1"/>
        <v>123450</v>
      </c>
      <c r="AW26" s="238">
        <f t="shared" si="1"/>
        <v>41878</v>
      </c>
      <c r="AX26" s="239">
        <f t="shared" si="1"/>
        <v>169067</v>
      </c>
      <c r="AY26" s="256">
        <f>SUM(AY4:AY24)</f>
        <v>70064</v>
      </c>
      <c r="AZ26" s="240">
        <f t="shared" si="1"/>
        <v>1320681</v>
      </c>
      <c r="BA26" s="240">
        <f t="shared" si="1"/>
        <v>457106</v>
      </c>
      <c r="BB26" s="241">
        <f t="shared" si="1"/>
        <v>1777787</v>
      </c>
      <c r="BC26" s="243"/>
      <c r="BD26" s="243"/>
      <c r="BE26" s="243"/>
      <c r="BF26" s="243"/>
      <c r="BG26" s="243"/>
      <c r="BH26" s="243"/>
      <c r="BI26" s="243"/>
      <c r="BJ26" s="243"/>
      <c r="BK26" s="243"/>
      <c r="BL26" s="243"/>
      <c r="BM26" s="243"/>
      <c r="BN26" s="275"/>
    </row>
    <row r="27" spans="1:66" ht="20.399999999999999" thickTop="1"/>
  </sheetData>
  <mergeCells count="16">
    <mergeCell ref="B2:B3"/>
    <mergeCell ref="A1:BB1"/>
    <mergeCell ref="A2:A3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Y2:BB2"/>
    <mergeCell ref="AQ2:AT2"/>
    <mergeCell ref="AU2:AX2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2"/>
  <sheetViews>
    <sheetView view="pageBreakPreview" topLeftCell="Z1" zoomScale="60" zoomScaleNormal="70" workbookViewId="0">
      <selection activeCell="BA27" sqref="BA27"/>
    </sheetView>
  </sheetViews>
  <sheetFormatPr defaultRowHeight="16.2"/>
  <cols>
    <col min="20" max="51" width="9" customWidth="1"/>
  </cols>
  <sheetData>
    <row r="1" spans="1:55" ht="25.2" thickBot="1">
      <c r="A1" s="308" t="s">
        <v>227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228</v>
      </c>
      <c r="D2" s="316" t="s">
        <v>229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230</v>
      </c>
      <c r="BA2" s="318"/>
      <c r="BB2" s="318"/>
      <c r="BC2" s="321"/>
    </row>
    <row r="3" spans="1:55">
      <c r="A3" s="311"/>
      <c r="B3" s="313"/>
      <c r="C3" s="315"/>
      <c r="D3" s="46" t="s">
        <v>231</v>
      </c>
      <c r="E3" s="65" t="s">
        <v>266</v>
      </c>
      <c r="F3" s="66" t="s">
        <v>268</v>
      </c>
      <c r="G3" s="66" t="s">
        <v>197</v>
      </c>
      <c r="H3" s="65" t="s">
        <v>198</v>
      </c>
      <c r="I3" s="65" t="s">
        <v>265</v>
      </c>
      <c r="J3" s="66" t="s">
        <v>267</v>
      </c>
      <c r="K3" s="66" t="s">
        <v>197</v>
      </c>
      <c r="L3" s="65" t="s">
        <v>198</v>
      </c>
      <c r="M3" s="65" t="s">
        <v>265</v>
      </c>
      <c r="N3" s="66" t="s">
        <v>267</v>
      </c>
      <c r="O3" s="66" t="s">
        <v>197</v>
      </c>
      <c r="P3" s="65" t="s">
        <v>198</v>
      </c>
      <c r="Q3" s="65" t="s">
        <v>265</v>
      </c>
      <c r="R3" s="66" t="s">
        <v>267</v>
      </c>
      <c r="S3" s="66" t="s">
        <v>197</v>
      </c>
      <c r="T3" s="65" t="s">
        <v>198</v>
      </c>
      <c r="U3" s="65" t="s">
        <v>265</v>
      </c>
      <c r="V3" s="66" t="s">
        <v>267</v>
      </c>
      <c r="W3" s="66" t="s">
        <v>197</v>
      </c>
      <c r="X3" s="65" t="s">
        <v>198</v>
      </c>
      <c r="Y3" s="65" t="s">
        <v>265</v>
      </c>
      <c r="Z3" s="66" t="s">
        <v>267</v>
      </c>
      <c r="AA3" s="66" t="s">
        <v>197</v>
      </c>
      <c r="AB3" s="65" t="s">
        <v>198</v>
      </c>
      <c r="AC3" s="65" t="s">
        <v>265</v>
      </c>
      <c r="AD3" s="66" t="s">
        <v>267</v>
      </c>
      <c r="AE3" s="66" t="s">
        <v>197</v>
      </c>
      <c r="AF3" s="65" t="s">
        <v>198</v>
      </c>
      <c r="AG3" s="65" t="s">
        <v>265</v>
      </c>
      <c r="AH3" s="66" t="s">
        <v>267</v>
      </c>
      <c r="AI3" s="66" t="s">
        <v>197</v>
      </c>
      <c r="AJ3" s="65" t="s">
        <v>198</v>
      </c>
      <c r="AK3" s="65" t="s">
        <v>265</v>
      </c>
      <c r="AL3" s="66" t="s">
        <v>267</v>
      </c>
      <c r="AM3" s="66" t="s">
        <v>197</v>
      </c>
      <c r="AN3" s="65" t="s">
        <v>198</v>
      </c>
      <c r="AO3" s="65" t="s">
        <v>265</v>
      </c>
      <c r="AP3" s="66" t="s">
        <v>267</v>
      </c>
      <c r="AQ3" s="66" t="s">
        <v>197</v>
      </c>
      <c r="AR3" s="65" t="s">
        <v>198</v>
      </c>
      <c r="AS3" s="65" t="s">
        <v>265</v>
      </c>
      <c r="AT3" s="66" t="s">
        <v>267</v>
      </c>
      <c r="AU3" s="66" t="s">
        <v>197</v>
      </c>
      <c r="AV3" s="65" t="s">
        <v>198</v>
      </c>
      <c r="AW3" s="65" t="s">
        <v>265</v>
      </c>
      <c r="AX3" s="66" t="s">
        <v>267</v>
      </c>
      <c r="AY3" s="67" t="s">
        <v>197</v>
      </c>
      <c r="AZ3" s="68" t="s">
        <v>198</v>
      </c>
      <c r="BA3" s="65" t="s">
        <v>265</v>
      </c>
      <c r="BB3" s="66" t="s">
        <v>267</v>
      </c>
      <c r="BC3" s="69" t="s">
        <v>197</v>
      </c>
    </row>
    <row r="4" spans="1:55">
      <c r="A4" s="322" t="s">
        <v>232</v>
      </c>
      <c r="B4" s="324" t="s">
        <v>233</v>
      </c>
      <c r="C4" s="325"/>
      <c r="D4" s="90">
        <v>5</v>
      </c>
      <c r="E4" s="91">
        <v>47</v>
      </c>
      <c r="F4" s="91">
        <v>40</v>
      </c>
      <c r="G4" s="91">
        <v>87</v>
      </c>
      <c r="H4" s="117">
        <v>0</v>
      </c>
      <c r="I4" s="117">
        <v>0</v>
      </c>
      <c r="J4" s="117">
        <v>0</v>
      </c>
      <c r="K4" s="117">
        <v>0</v>
      </c>
      <c r="L4" s="109">
        <v>0</v>
      </c>
      <c r="M4" s="109">
        <v>0</v>
      </c>
      <c r="N4" s="109">
        <v>0</v>
      </c>
      <c r="O4" s="109">
        <v>0</v>
      </c>
      <c r="P4" s="109">
        <v>3</v>
      </c>
      <c r="Q4" s="109">
        <v>80</v>
      </c>
      <c r="R4" s="109">
        <v>48</v>
      </c>
      <c r="S4" s="109">
        <v>128</v>
      </c>
      <c r="T4" s="35">
        <v>1</v>
      </c>
      <c r="U4" s="35">
        <v>27</v>
      </c>
      <c r="V4" s="35">
        <v>13</v>
      </c>
      <c r="W4" s="35">
        <v>40</v>
      </c>
      <c r="X4" s="117">
        <v>1</v>
      </c>
      <c r="Y4" s="117">
        <v>27</v>
      </c>
      <c r="Z4" s="117">
        <v>23</v>
      </c>
      <c r="AA4" s="117">
        <v>50</v>
      </c>
      <c r="AB4" s="120">
        <v>1</v>
      </c>
      <c r="AC4" s="120">
        <v>31</v>
      </c>
      <c r="AD4" s="120">
        <v>20</v>
      </c>
      <c r="AE4" s="211">
        <v>51</v>
      </c>
      <c r="AF4" s="212">
        <v>6</v>
      </c>
      <c r="AG4" s="212">
        <v>81</v>
      </c>
      <c r="AH4" s="212">
        <v>41</v>
      </c>
      <c r="AI4" s="212">
        <v>122</v>
      </c>
      <c r="AJ4" s="120">
        <v>2</v>
      </c>
      <c r="AK4" s="120">
        <v>151</v>
      </c>
      <c r="AL4" s="120">
        <v>93</v>
      </c>
      <c r="AM4" s="120">
        <v>244</v>
      </c>
      <c r="AN4" s="208">
        <v>2</v>
      </c>
      <c r="AO4" s="208">
        <v>121</v>
      </c>
      <c r="AP4" s="208">
        <v>46</v>
      </c>
      <c r="AQ4" s="208">
        <v>167</v>
      </c>
      <c r="AR4" s="216">
        <v>1</v>
      </c>
      <c r="AS4" s="216">
        <v>68</v>
      </c>
      <c r="AT4" s="216">
        <v>32</v>
      </c>
      <c r="AU4" s="216">
        <v>100</v>
      </c>
      <c r="AV4" s="5">
        <v>2</v>
      </c>
      <c r="AW4" s="5">
        <v>22</v>
      </c>
      <c r="AX4" s="5">
        <v>20</v>
      </c>
      <c r="AY4" s="6">
        <v>42</v>
      </c>
      <c r="AZ4" s="7">
        <f>AV4+AR4+AN4+AJ4+AF4+AB4+X4+T4+P4+L4+H4+D4</f>
        <v>24</v>
      </c>
      <c r="BA4" s="8">
        <f>AW4+AS4+AO4+AK4+AG4+AC4+Y4+U4+Q4+M4+I4+E4</f>
        <v>655</v>
      </c>
      <c r="BB4" s="8">
        <f>AX4+AT4+AP4+AL4+AH4+AD4+Z4+V4+R4+N4+J4+F4</f>
        <v>376</v>
      </c>
      <c r="BC4" s="9">
        <f>AY4+AU4+AQ4+AM4+AI4+AE4+AA4+W4+S4+O4+K4+G4</f>
        <v>1031</v>
      </c>
    </row>
    <row r="5" spans="1:55">
      <c r="A5" s="322"/>
      <c r="B5" s="77">
        <v>1</v>
      </c>
      <c r="C5" s="77" t="s">
        <v>234</v>
      </c>
      <c r="D5" s="90">
        <v>0</v>
      </c>
      <c r="E5" s="91">
        <v>0</v>
      </c>
      <c r="F5" s="91">
        <v>0</v>
      </c>
      <c r="G5" s="91">
        <v>0</v>
      </c>
      <c r="H5" s="216">
        <v>0</v>
      </c>
      <c r="I5" s="216">
        <v>0</v>
      </c>
      <c r="J5" s="216">
        <v>0</v>
      </c>
      <c r="K5" s="216">
        <v>0</v>
      </c>
      <c r="L5" s="109">
        <v>0</v>
      </c>
      <c r="M5" s="109">
        <v>0</v>
      </c>
      <c r="N5" s="109">
        <v>0</v>
      </c>
      <c r="O5" s="109">
        <v>0</v>
      </c>
      <c r="P5" s="109">
        <v>1</v>
      </c>
      <c r="Q5" s="109">
        <v>10</v>
      </c>
      <c r="R5" s="109">
        <v>50</v>
      </c>
      <c r="S5" s="109">
        <v>60</v>
      </c>
      <c r="T5" s="35">
        <v>3</v>
      </c>
      <c r="U5" s="35">
        <v>910</v>
      </c>
      <c r="V5" s="35">
        <v>610</v>
      </c>
      <c r="W5" s="35">
        <v>1520</v>
      </c>
      <c r="X5" s="120">
        <v>13</v>
      </c>
      <c r="Y5" s="120">
        <v>127</v>
      </c>
      <c r="Z5" s="120">
        <v>126</v>
      </c>
      <c r="AA5" s="120">
        <v>253</v>
      </c>
      <c r="AB5" s="120">
        <v>40</v>
      </c>
      <c r="AC5" s="120">
        <v>487</v>
      </c>
      <c r="AD5" s="120">
        <v>292</v>
      </c>
      <c r="AE5" s="211">
        <v>779</v>
      </c>
      <c r="AF5" s="212">
        <v>42</v>
      </c>
      <c r="AG5" s="212">
        <v>549</v>
      </c>
      <c r="AH5" s="212">
        <v>395</v>
      </c>
      <c r="AI5" s="212">
        <v>944</v>
      </c>
      <c r="AJ5" s="120">
        <v>22</v>
      </c>
      <c r="AK5" s="120">
        <v>274</v>
      </c>
      <c r="AL5" s="120">
        <v>223</v>
      </c>
      <c r="AM5" s="120">
        <v>497</v>
      </c>
      <c r="AN5" s="208">
        <v>12</v>
      </c>
      <c r="AO5" s="208">
        <v>217</v>
      </c>
      <c r="AP5" s="208">
        <v>142</v>
      </c>
      <c r="AQ5" s="208">
        <v>359</v>
      </c>
      <c r="AR5" s="216">
        <v>3</v>
      </c>
      <c r="AS5" s="216">
        <v>32</v>
      </c>
      <c r="AT5" s="216">
        <v>40</v>
      </c>
      <c r="AU5" s="216">
        <v>72</v>
      </c>
      <c r="AV5" s="5">
        <v>0</v>
      </c>
      <c r="AW5" s="5">
        <v>0</v>
      </c>
      <c r="AX5" s="5">
        <v>0</v>
      </c>
      <c r="AY5" s="6">
        <v>0</v>
      </c>
      <c r="AZ5" s="7">
        <f t="shared" ref="AZ5:BC21" si="0">AV5+AR5+AN5+AJ5+AF5+AB5+X5+T5+P5+L5+H5+D5</f>
        <v>136</v>
      </c>
      <c r="BA5" s="8">
        <f t="shared" si="0"/>
        <v>2606</v>
      </c>
      <c r="BB5" s="8">
        <f t="shared" si="0"/>
        <v>1878</v>
      </c>
      <c r="BC5" s="9">
        <f t="shared" si="0"/>
        <v>4484</v>
      </c>
    </row>
    <row r="6" spans="1:55">
      <c r="A6" s="322"/>
      <c r="B6" s="77">
        <v>2</v>
      </c>
      <c r="C6" s="78" t="s">
        <v>235</v>
      </c>
      <c r="D6" s="90">
        <v>47</v>
      </c>
      <c r="E6" s="91">
        <v>937</v>
      </c>
      <c r="F6" s="91">
        <v>536</v>
      </c>
      <c r="G6" s="91">
        <v>1473</v>
      </c>
      <c r="H6" s="216">
        <v>52</v>
      </c>
      <c r="I6" s="216">
        <v>2567</v>
      </c>
      <c r="J6" s="216">
        <v>2331</v>
      </c>
      <c r="K6" s="216">
        <v>4898</v>
      </c>
      <c r="L6" s="109">
        <v>54</v>
      </c>
      <c r="M6" s="109">
        <v>834</v>
      </c>
      <c r="N6" s="109">
        <v>531</v>
      </c>
      <c r="O6" s="109">
        <v>1365</v>
      </c>
      <c r="P6" s="109">
        <v>62</v>
      </c>
      <c r="Q6" s="109">
        <v>1937</v>
      </c>
      <c r="R6" s="109">
        <v>1299</v>
      </c>
      <c r="S6" s="109">
        <v>3231</v>
      </c>
      <c r="T6" s="35">
        <v>78</v>
      </c>
      <c r="U6" s="35">
        <v>3153</v>
      </c>
      <c r="V6" s="35">
        <v>2314</v>
      </c>
      <c r="W6" s="35">
        <v>5467</v>
      </c>
      <c r="X6" s="120">
        <v>57</v>
      </c>
      <c r="Y6" s="120">
        <v>1008</v>
      </c>
      <c r="Z6" s="120">
        <v>472</v>
      </c>
      <c r="AA6" s="120">
        <v>1480</v>
      </c>
      <c r="AB6" s="120">
        <v>59</v>
      </c>
      <c r="AC6" s="120">
        <v>1007</v>
      </c>
      <c r="AD6" s="120">
        <v>421</v>
      </c>
      <c r="AE6" s="211">
        <v>1428</v>
      </c>
      <c r="AF6" s="212">
        <v>63</v>
      </c>
      <c r="AG6" s="212">
        <v>991</v>
      </c>
      <c r="AH6" s="212">
        <v>466</v>
      </c>
      <c r="AI6" s="212">
        <v>1457</v>
      </c>
      <c r="AJ6" s="120">
        <v>69</v>
      </c>
      <c r="AK6" s="120">
        <v>1088</v>
      </c>
      <c r="AL6" s="120">
        <v>518</v>
      </c>
      <c r="AM6" s="120">
        <v>1604</v>
      </c>
      <c r="AN6" s="208">
        <v>52</v>
      </c>
      <c r="AO6" s="208">
        <v>1018</v>
      </c>
      <c r="AP6" s="208">
        <v>566</v>
      </c>
      <c r="AQ6" s="208">
        <v>1584</v>
      </c>
      <c r="AR6" s="208">
        <v>39</v>
      </c>
      <c r="AS6" s="208">
        <v>636</v>
      </c>
      <c r="AT6" s="208">
        <v>342</v>
      </c>
      <c r="AU6" s="208">
        <v>978</v>
      </c>
      <c r="AV6" s="5">
        <v>41</v>
      </c>
      <c r="AW6" s="5">
        <v>854</v>
      </c>
      <c r="AX6" s="5">
        <v>385</v>
      </c>
      <c r="AY6" s="6">
        <v>1239</v>
      </c>
      <c r="AZ6" s="7">
        <f t="shared" si="0"/>
        <v>673</v>
      </c>
      <c r="BA6" s="8">
        <f t="shared" si="0"/>
        <v>16030</v>
      </c>
      <c r="BB6" s="8">
        <f t="shared" si="0"/>
        <v>10181</v>
      </c>
      <c r="BC6" s="9">
        <f t="shared" si="0"/>
        <v>26204</v>
      </c>
    </row>
    <row r="7" spans="1:55">
      <c r="A7" s="322"/>
      <c r="B7" s="77">
        <v>3</v>
      </c>
      <c r="C7" s="77" t="s">
        <v>236</v>
      </c>
      <c r="D7" s="90">
        <v>5</v>
      </c>
      <c r="E7" s="91">
        <v>36</v>
      </c>
      <c r="F7" s="91">
        <v>64</v>
      </c>
      <c r="G7" s="91">
        <v>100</v>
      </c>
      <c r="H7" s="216">
        <v>5</v>
      </c>
      <c r="I7" s="216">
        <v>29</v>
      </c>
      <c r="J7" s="216">
        <v>50</v>
      </c>
      <c r="K7" s="216">
        <v>79</v>
      </c>
      <c r="L7" s="109">
        <v>1</v>
      </c>
      <c r="M7" s="109">
        <v>63</v>
      </c>
      <c r="N7" s="109">
        <v>44</v>
      </c>
      <c r="O7" s="109">
        <v>107</v>
      </c>
      <c r="P7" s="109">
        <v>0</v>
      </c>
      <c r="Q7" s="109">
        <v>0</v>
      </c>
      <c r="R7" s="109">
        <v>0</v>
      </c>
      <c r="S7" s="109">
        <v>0</v>
      </c>
      <c r="T7" s="35">
        <v>0</v>
      </c>
      <c r="U7" s="35">
        <v>0</v>
      </c>
      <c r="V7" s="35">
        <v>0</v>
      </c>
      <c r="W7" s="35">
        <v>0</v>
      </c>
      <c r="X7" s="120">
        <v>2</v>
      </c>
      <c r="Y7" s="120">
        <v>36</v>
      </c>
      <c r="Z7" s="120">
        <v>30</v>
      </c>
      <c r="AA7" s="120">
        <v>66</v>
      </c>
      <c r="AB7" s="120">
        <v>2</v>
      </c>
      <c r="AC7" s="120">
        <v>31</v>
      </c>
      <c r="AD7" s="120">
        <v>18</v>
      </c>
      <c r="AE7" s="211">
        <v>49</v>
      </c>
      <c r="AF7" s="212">
        <v>2</v>
      </c>
      <c r="AG7" s="212">
        <v>34</v>
      </c>
      <c r="AH7" s="212">
        <v>20</v>
      </c>
      <c r="AI7" s="212">
        <v>54</v>
      </c>
      <c r="AJ7" s="120">
        <v>14</v>
      </c>
      <c r="AK7" s="120">
        <v>111</v>
      </c>
      <c r="AL7" s="120">
        <v>89</v>
      </c>
      <c r="AM7" s="120">
        <v>200</v>
      </c>
      <c r="AN7" s="208">
        <v>9</v>
      </c>
      <c r="AO7" s="208">
        <v>96</v>
      </c>
      <c r="AP7" s="208">
        <v>51</v>
      </c>
      <c r="AQ7" s="208">
        <v>147</v>
      </c>
      <c r="AR7" s="216">
        <v>35</v>
      </c>
      <c r="AS7" s="216">
        <v>432</v>
      </c>
      <c r="AT7" s="216">
        <v>369</v>
      </c>
      <c r="AU7" s="216">
        <v>801</v>
      </c>
      <c r="AV7" s="5">
        <v>51</v>
      </c>
      <c r="AW7" s="5">
        <v>591</v>
      </c>
      <c r="AX7" s="5">
        <v>531</v>
      </c>
      <c r="AY7" s="6">
        <v>1122</v>
      </c>
      <c r="AZ7" s="7">
        <f t="shared" si="0"/>
        <v>126</v>
      </c>
      <c r="BA7" s="8">
        <f t="shared" si="0"/>
        <v>1459</v>
      </c>
      <c r="BB7" s="8">
        <f t="shared" si="0"/>
        <v>1266</v>
      </c>
      <c r="BC7" s="9">
        <f t="shared" si="0"/>
        <v>2725</v>
      </c>
    </row>
    <row r="8" spans="1:55">
      <c r="A8" s="322"/>
      <c r="B8" s="77">
        <v>4</v>
      </c>
      <c r="C8" s="77" t="s">
        <v>237</v>
      </c>
      <c r="D8" s="90">
        <v>8</v>
      </c>
      <c r="E8" s="91">
        <v>324</v>
      </c>
      <c r="F8" s="91">
        <v>194</v>
      </c>
      <c r="G8" s="91">
        <v>518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0</v>
      </c>
      <c r="Q8" s="217">
        <v>0</v>
      </c>
      <c r="R8" s="217">
        <v>0</v>
      </c>
      <c r="S8" s="217">
        <v>0</v>
      </c>
      <c r="T8" s="35">
        <v>28</v>
      </c>
      <c r="U8" s="35">
        <v>824</v>
      </c>
      <c r="V8" s="35">
        <v>266</v>
      </c>
      <c r="W8" s="35">
        <v>1090</v>
      </c>
      <c r="X8" s="120">
        <v>36</v>
      </c>
      <c r="Y8" s="120">
        <v>663</v>
      </c>
      <c r="Z8" s="120">
        <v>186</v>
      </c>
      <c r="AA8" s="120">
        <v>849</v>
      </c>
      <c r="AB8" s="213">
        <v>58</v>
      </c>
      <c r="AC8" s="213">
        <v>1056</v>
      </c>
      <c r="AD8" s="213">
        <v>260</v>
      </c>
      <c r="AE8" s="213">
        <v>1316</v>
      </c>
      <c r="AF8" s="212">
        <v>35</v>
      </c>
      <c r="AG8" s="212">
        <v>897</v>
      </c>
      <c r="AH8" s="212">
        <v>315</v>
      </c>
      <c r="AI8" s="212">
        <v>1212</v>
      </c>
      <c r="AJ8" s="120">
        <v>39</v>
      </c>
      <c r="AK8" s="120">
        <v>1214</v>
      </c>
      <c r="AL8" s="120">
        <v>764</v>
      </c>
      <c r="AM8" s="120">
        <v>1978</v>
      </c>
      <c r="AN8" s="208">
        <v>33</v>
      </c>
      <c r="AO8" s="208">
        <v>553</v>
      </c>
      <c r="AP8" s="208">
        <v>123</v>
      </c>
      <c r="AQ8" s="208">
        <v>676</v>
      </c>
      <c r="AR8" s="216">
        <v>29</v>
      </c>
      <c r="AS8" s="216">
        <v>545</v>
      </c>
      <c r="AT8" s="216">
        <v>133</v>
      </c>
      <c r="AU8" s="216">
        <v>678</v>
      </c>
      <c r="AV8" s="5">
        <v>24</v>
      </c>
      <c r="AW8" s="5">
        <v>388</v>
      </c>
      <c r="AX8" s="5">
        <v>90</v>
      </c>
      <c r="AY8" s="6">
        <v>478</v>
      </c>
      <c r="AZ8" s="7">
        <f t="shared" si="0"/>
        <v>290</v>
      </c>
      <c r="BA8" s="8">
        <f t="shared" si="0"/>
        <v>6464</v>
      </c>
      <c r="BB8" s="8">
        <f t="shared" si="0"/>
        <v>2331</v>
      </c>
      <c r="BC8" s="9">
        <f t="shared" si="0"/>
        <v>8795</v>
      </c>
    </row>
    <row r="9" spans="1:55">
      <c r="A9" s="322"/>
      <c r="B9" s="77">
        <v>5</v>
      </c>
      <c r="C9" s="77" t="s">
        <v>238</v>
      </c>
      <c r="D9" s="90">
        <v>17</v>
      </c>
      <c r="E9" s="91">
        <v>446</v>
      </c>
      <c r="F9" s="91">
        <v>386</v>
      </c>
      <c r="G9" s="91">
        <v>832</v>
      </c>
      <c r="H9" s="216">
        <v>17</v>
      </c>
      <c r="I9" s="216">
        <v>307</v>
      </c>
      <c r="J9" s="216">
        <v>224</v>
      </c>
      <c r="K9" s="216">
        <v>531</v>
      </c>
      <c r="L9" s="109">
        <v>32</v>
      </c>
      <c r="M9" s="109">
        <v>861</v>
      </c>
      <c r="N9" s="109">
        <v>707</v>
      </c>
      <c r="O9" s="109">
        <v>1568</v>
      </c>
      <c r="P9" s="109">
        <v>22</v>
      </c>
      <c r="Q9" s="109">
        <v>535</v>
      </c>
      <c r="R9" s="109">
        <v>433</v>
      </c>
      <c r="S9" s="109">
        <v>968</v>
      </c>
      <c r="T9" s="35">
        <v>17</v>
      </c>
      <c r="U9" s="35">
        <v>646</v>
      </c>
      <c r="V9" s="35">
        <v>558</v>
      </c>
      <c r="W9" s="35">
        <v>1204</v>
      </c>
      <c r="X9" s="120">
        <v>24</v>
      </c>
      <c r="Y9" s="120">
        <v>942</v>
      </c>
      <c r="Z9" s="120">
        <v>753</v>
      </c>
      <c r="AA9" s="120">
        <v>1695</v>
      </c>
      <c r="AB9" s="120">
        <v>16</v>
      </c>
      <c r="AC9" s="120">
        <v>399</v>
      </c>
      <c r="AD9" s="120">
        <v>312</v>
      </c>
      <c r="AE9" s="211">
        <v>711</v>
      </c>
      <c r="AF9" s="212">
        <v>15</v>
      </c>
      <c r="AG9" s="212">
        <v>650</v>
      </c>
      <c r="AH9" s="212">
        <v>553</v>
      </c>
      <c r="AI9" s="212">
        <v>1203</v>
      </c>
      <c r="AJ9" s="120">
        <v>17</v>
      </c>
      <c r="AK9" s="120">
        <v>668</v>
      </c>
      <c r="AL9" s="120">
        <v>556</v>
      </c>
      <c r="AM9" s="120">
        <v>1224</v>
      </c>
      <c r="AN9" s="208">
        <v>9</v>
      </c>
      <c r="AO9" s="208">
        <v>376</v>
      </c>
      <c r="AP9" s="208">
        <v>309</v>
      </c>
      <c r="AQ9" s="208">
        <v>685</v>
      </c>
      <c r="AR9" s="216">
        <v>6</v>
      </c>
      <c r="AS9" s="216">
        <v>838</v>
      </c>
      <c r="AT9" s="216">
        <v>699</v>
      </c>
      <c r="AU9" s="216">
        <v>1537</v>
      </c>
      <c r="AV9" s="5">
        <v>8</v>
      </c>
      <c r="AW9" s="5">
        <v>154</v>
      </c>
      <c r="AX9" s="5">
        <v>138</v>
      </c>
      <c r="AY9" s="6">
        <v>292</v>
      </c>
      <c r="AZ9" s="7">
        <f t="shared" si="0"/>
        <v>200</v>
      </c>
      <c r="BA9" s="8">
        <f t="shared" si="0"/>
        <v>6822</v>
      </c>
      <c r="BB9" s="8">
        <f t="shared" si="0"/>
        <v>5628</v>
      </c>
      <c r="BC9" s="9">
        <f t="shared" si="0"/>
        <v>12450</v>
      </c>
    </row>
    <row r="10" spans="1:55" ht="32.4">
      <c r="A10" s="322"/>
      <c r="B10" s="77">
        <v>6</v>
      </c>
      <c r="C10" s="77" t="s">
        <v>492</v>
      </c>
      <c r="D10" s="90">
        <v>20</v>
      </c>
      <c r="E10" s="91">
        <v>297</v>
      </c>
      <c r="F10" s="91">
        <v>76</v>
      </c>
      <c r="G10" s="91">
        <v>373</v>
      </c>
      <c r="H10" s="216">
        <v>1</v>
      </c>
      <c r="I10" s="216">
        <v>6</v>
      </c>
      <c r="J10" s="216">
        <v>0</v>
      </c>
      <c r="K10" s="216">
        <v>6</v>
      </c>
      <c r="L10" s="109">
        <v>3</v>
      </c>
      <c r="M10" s="109">
        <v>45</v>
      </c>
      <c r="N10" s="109">
        <v>9</v>
      </c>
      <c r="O10" s="109">
        <v>54</v>
      </c>
      <c r="P10" s="109">
        <v>27</v>
      </c>
      <c r="Q10" s="109">
        <v>236</v>
      </c>
      <c r="R10" s="109">
        <v>158</v>
      </c>
      <c r="S10" s="109">
        <v>394</v>
      </c>
      <c r="T10" s="35">
        <v>20</v>
      </c>
      <c r="U10" s="35">
        <v>211</v>
      </c>
      <c r="V10" s="35">
        <v>67</v>
      </c>
      <c r="W10" s="35">
        <v>278</v>
      </c>
      <c r="X10" s="120">
        <v>12</v>
      </c>
      <c r="Y10" s="120">
        <v>132</v>
      </c>
      <c r="Z10" s="120">
        <v>20</v>
      </c>
      <c r="AA10" s="120">
        <v>152</v>
      </c>
      <c r="AB10" s="120">
        <v>2</v>
      </c>
      <c r="AC10" s="120">
        <v>29</v>
      </c>
      <c r="AD10" s="120">
        <v>4</v>
      </c>
      <c r="AE10" s="211">
        <v>33</v>
      </c>
      <c r="AF10" s="212">
        <v>42</v>
      </c>
      <c r="AG10" s="212">
        <v>341</v>
      </c>
      <c r="AH10" s="212">
        <v>151</v>
      </c>
      <c r="AI10" s="212">
        <v>492</v>
      </c>
      <c r="AJ10" s="120">
        <v>33</v>
      </c>
      <c r="AK10" s="120">
        <v>1141</v>
      </c>
      <c r="AL10" s="120">
        <v>393</v>
      </c>
      <c r="AM10" s="120">
        <v>1534</v>
      </c>
      <c r="AN10" s="208">
        <v>42</v>
      </c>
      <c r="AO10" s="208">
        <v>878</v>
      </c>
      <c r="AP10" s="208">
        <v>447</v>
      </c>
      <c r="AQ10" s="208">
        <v>1325</v>
      </c>
      <c r="AR10" s="216">
        <v>25</v>
      </c>
      <c r="AS10" s="216">
        <v>336</v>
      </c>
      <c r="AT10" s="216">
        <v>106</v>
      </c>
      <c r="AU10" s="216">
        <v>442</v>
      </c>
      <c r="AV10" s="5">
        <v>35</v>
      </c>
      <c r="AW10" s="5">
        <v>462</v>
      </c>
      <c r="AX10" s="5">
        <v>253</v>
      </c>
      <c r="AY10" s="6">
        <v>715</v>
      </c>
      <c r="AZ10" s="7">
        <f t="shared" si="0"/>
        <v>262</v>
      </c>
      <c r="BA10" s="8">
        <f t="shared" si="0"/>
        <v>4114</v>
      </c>
      <c r="BB10" s="8">
        <f t="shared" si="0"/>
        <v>1684</v>
      </c>
      <c r="BC10" s="9">
        <f t="shared" si="0"/>
        <v>5798</v>
      </c>
    </row>
    <row r="11" spans="1:55">
      <c r="A11" s="322"/>
      <c r="B11" s="77">
        <v>7</v>
      </c>
      <c r="C11" s="77" t="s">
        <v>239</v>
      </c>
      <c r="D11" s="90">
        <v>40</v>
      </c>
      <c r="E11" s="91">
        <v>506</v>
      </c>
      <c r="F11" s="91">
        <v>289</v>
      </c>
      <c r="G11" s="91">
        <v>795</v>
      </c>
      <c r="H11" s="216">
        <v>21</v>
      </c>
      <c r="I11" s="216">
        <v>272</v>
      </c>
      <c r="J11" s="216">
        <v>149</v>
      </c>
      <c r="K11" s="216">
        <v>421</v>
      </c>
      <c r="L11" s="109">
        <v>33</v>
      </c>
      <c r="M11" s="109">
        <v>649</v>
      </c>
      <c r="N11" s="109">
        <v>391</v>
      </c>
      <c r="O11" s="109">
        <v>1040</v>
      </c>
      <c r="P11" s="109">
        <v>27</v>
      </c>
      <c r="Q11" s="109">
        <v>393</v>
      </c>
      <c r="R11" s="109">
        <v>125</v>
      </c>
      <c r="S11" s="109">
        <v>518</v>
      </c>
      <c r="T11" s="35">
        <v>29</v>
      </c>
      <c r="U11" s="35">
        <v>500</v>
      </c>
      <c r="V11" s="35">
        <v>208</v>
      </c>
      <c r="W11" s="35">
        <v>708</v>
      </c>
      <c r="X11" s="120">
        <v>25</v>
      </c>
      <c r="Y11" s="120">
        <v>422</v>
      </c>
      <c r="Z11" s="120">
        <v>138</v>
      </c>
      <c r="AA11" s="120">
        <v>560</v>
      </c>
      <c r="AB11" s="120">
        <v>4</v>
      </c>
      <c r="AC11" s="120">
        <v>7</v>
      </c>
      <c r="AD11" s="120">
        <v>43</v>
      </c>
      <c r="AE11" s="211">
        <v>50</v>
      </c>
      <c r="AF11" s="212">
        <v>32</v>
      </c>
      <c r="AG11" s="212">
        <v>534</v>
      </c>
      <c r="AH11" s="212">
        <v>206</v>
      </c>
      <c r="AI11" s="212">
        <v>740</v>
      </c>
      <c r="AJ11" s="120">
        <v>42</v>
      </c>
      <c r="AK11" s="120">
        <v>593</v>
      </c>
      <c r="AL11" s="120">
        <v>390</v>
      </c>
      <c r="AM11" s="120">
        <v>983</v>
      </c>
      <c r="AN11" s="208">
        <v>54</v>
      </c>
      <c r="AO11" s="208">
        <v>1631</v>
      </c>
      <c r="AP11" s="208">
        <v>1085</v>
      </c>
      <c r="AQ11" s="208">
        <v>2716</v>
      </c>
      <c r="AR11" s="216">
        <v>44</v>
      </c>
      <c r="AS11" s="216">
        <v>829</v>
      </c>
      <c r="AT11" s="216">
        <v>395</v>
      </c>
      <c r="AU11" s="216">
        <v>1224</v>
      </c>
      <c r="AV11" s="5">
        <v>38</v>
      </c>
      <c r="AW11" s="5">
        <v>702</v>
      </c>
      <c r="AX11" s="5">
        <v>192</v>
      </c>
      <c r="AY11" s="6">
        <v>894</v>
      </c>
      <c r="AZ11" s="7">
        <f t="shared" si="0"/>
        <v>389</v>
      </c>
      <c r="BA11" s="8">
        <f t="shared" si="0"/>
        <v>7038</v>
      </c>
      <c r="BB11" s="8">
        <f t="shared" si="0"/>
        <v>3611</v>
      </c>
      <c r="BC11" s="9">
        <f t="shared" si="0"/>
        <v>10649</v>
      </c>
    </row>
    <row r="12" spans="1:55">
      <c r="A12" s="322"/>
      <c r="B12" s="77">
        <v>8</v>
      </c>
      <c r="C12" s="77" t="s">
        <v>240</v>
      </c>
      <c r="D12" s="90">
        <v>16</v>
      </c>
      <c r="E12" s="91">
        <v>364</v>
      </c>
      <c r="F12" s="91">
        <v>66</v>
      </c>
      <c r="G12" s="91">
        <v>430</v>
      </c>
      <c r="H12" s="216">
        <v>11</v>
      </c>
      <c r="I12" s="216">
        <v>222</v>
      </c>
      <c r="J12" s="216">
        <v>47</v>
      </c>
      <c r="K12" s="216">
        <v>269</v>
      </c>
      <c r="L12" s="109">
        <v>1</v>
      </c>
      <c r="M12" s="109">
        <v>10</v>
      </c>
      <c r="N12" s="109">
        <v>2</v>
      </c>
      <c r="O12" s="109">
        <v>12</v>
      </c>
      <c r="P12" s="109">
        <v>1</v>
      </c>
      <c r="Q12" s="109">
        <v>10</v>
      </c>
      <c r="R12" s="109">
        <v>3</v>
      </c>
      <c r="S12" s="109">
        <v>13</v>
      </c>
      <c r="T12" s="35">
        <v>2</v>
      </c>
      <c r="U12" s="35">
        <v>30</v>
      </c>
      <c r="V12" s="35">
        <v>6</v>
      </c>
      <c r="W12" s="35">
        <v>36</v>
      </c>
      <c r="X12" s="120">
        <v>2</v>
      </c>
      <c r="Y12" s="120">
        <v>48</v>
      </c>
      <c r="Z12" s="120">
        <v>2</v>
      </c>
      <c r="AA12" s="120">
        <v>50</v>
      </c>
      <c r="AB12" s="120">
        <v>1</v>
      </c>
      <c r="AC12" s="120">
        <v>11</v>
      </c>
      <c r="AD12" s="120">
        <v>1</v>
      </c>
      <c r="AE12" s="211">
        <v>12</v>
      </c>
      <c r="AF12" s="212">
        <v>7</v>
      </c>
      <c r="AG12" s="212">
        <v>74</v>
      </c>
      <c r="AH12" s="212">
        <v>4</v>
      </c>
      <c r="AI12" s="212">
        <v>78</v>
      </c>
      <c r="AJ12" s="120">
        <v>9</v>
      </c>
      <c r="AK12" s="120">
        <v>92</v>
      </c>
      <c r="AL12" s="120">
        <v>10</v>
      </c>
      <c r="AM12" s="120">
        <v>102</v>
      </c>
      <c r="AN12" s="208">
        <v>10</v>
      </c>
      <c r="AO12" s="208">
        <v>125</v>
      </c>
      <c r="AP12" s="208">
        <v>30</v>
      </c>
      <c r="AQ12" s="208">
        <v>155</v>
      </c>
      <c r="AR12" s="216">
        <v>9</v>
      </c>
      <c r="AS12" s="216">
        <v>125</v>
      </c>
      <c r="AT12" s="216">
        <v>21</v>
      </c>
      <c r="AU12" s="216">
        <v>146</v>
      </c>
      <c r="AV12" s="5">
        <v>24</v>
      </c>
      <c r="AW12" s="5">
        <v>363</v>
      </c>
      <c r="AX12" s="5">
        <v>154</v>
      </c>
      <c r="AY12" s="6">
        <v>517</v>
      </c>
      <c r="AZ12" s="7">
        <f t="shared" si="0"/>
        <v>93</v>
      </c>
      <c r="BA12" s="8">
        <f t="shared" si="0"/>
        <v>1474</v>
      </c>
      <c r="BB12" s="8">
        <f t="shared" si="0"/>
        <v>346</v>
      </c>
      <c r="BC12" s="9">
        <f t="shared" si="0"/>
        <v>1820</v>
      </c>
    </row>
    <row r="13" spans="1:55" ht="32.4">
      <c r="A13" s="322"/>
      <c r="B13" s="77">
        <v>9</v>
      </c>
      <c r="C13" s="77" t="s">
        <v>493</v>
      </c>
      <c r="D13" s="90">
        <v>21</v>
      </c>
      <c r="E13" s="91">
        <v>255</v>
      </c>
      <c r="F13" s="91">
        <v>0</v>
      </c>
      <c r="G13" s="91">
        <v>255</v>
      </c>
      <c r="H13" s="216">
        <v>8</v>
      </c>
      <c r="I13" s="216">
        <v>80</v>
      </c>
      <c r="J13" s="216">
        <v>0</v>
      </c>
      <c r="K13" s="216">
        <v>80</v>
      </c>
      <c r="L13" s="109">
        <v>19</v>
      </c>
      <c r="M13" s="109">
        <v>287</v>
      </c>
      <c r="N13" s="109">
        <v>66</v>
      </c>
      <c r="O13" s="109">
        <v>353</v>
      </c>
      <c r="P13" s="109">
        <v>2</v>
      </c>
      <c r="Q13" s="109">
        <v>142</v>
      </c>
      <c r="R13" s="109">
        <v>140</v>
      </c>
      <c r="S13" s="109">
        <v>282</v>
      </c>
      <c r="T13" s="35">
        <v>23</v>
      </c>
      <c r="U13" s="35">
        <v>387</v>
      </c>
      <c r="V13" s="35">
        <v>54</v>
      </c>
      <c r="W13" s="35">
        <v>441</v>
      </c>
      <c r="X13" s="120">
        <v>30</v>
      </c>
      <c r="Y13" s="120">
        <v>458</v>
      </c>
      <c r="Z13" s="120">
        <v>68</v>
      </c>
      <c r="AA13" s="120">
        <v>526</v>
      </c>
      <c r="AB13" s="120">
        <v>19</v>
      </c>
      <c r="AC13" s="120">
        <v>327</v>
      </c>
      <c r="AD13" s="120">
        <v>32</v>
      </c>
      <c r="AE13" s="211">
        <v>359</v>
      </c>
      <c r="AF13" s="212">
        <v>5</v>
      </c>
      <c r="AG13" s="212">
        <v>22</v>
      </c>
      <c r="AH13" s="212">
        <v>35</v>
      </c>
      <c r="AI13" s="212">
        <v>57</v>
      </c>
      <c r="AJ13" s="120">
        <v>2</v>
      </c>
      <c r="AK13" s="120">
        <v>20</v>
      </c>
      <c r="AL13" s="120">
        <v>24</v>
      </c>
      <c r="AM13" s="120">
        <v>44</v>
      </c>
      <c r="AN13" s="208">
        <v>4</v>
      </c>
      <c r="AO13" s="208">
        <v>40</v>
      </c>
      <c r="AP13" s="208">
        <v>48</v>
      </c>
      <c r="AQ13" s="208">
        <v>88</v>
      </c>
      <c r="AR13" s="218">
        <v>4</v>
      </c>
      <c r="AS13" s="218">
        <v>40</v>
      </c>
      <c r="AT13" s="218">
        <v>44</v>
      </c>
      <c r="AU13" s="218">
        <v>84</v>
      </c>
      <c r="AV13" s="5">
        <v>4</v>
      </c>
      <c r="AW13" s="5">
        <v>48</v>
      </c>
      <c r="AX13" s="5">
        <v>44</v>
      </c>
      <c r="AY13" s="6">
        <v>92</v>
      </c>
      <c r="AZ13" s="7">
        <f t="shared" si="0"/>
        <v>141</v>
      </c>
      <c r="BA13" s="8">
        <f t="shared" si="0"/>
        <v>2106</v>
      </c>
      <c r="BB13" s="8">
        <f t="shared" si="0"/>
        <v>555</v>
      </c>
      <c r="BC13" s="9">
        <f t="shared" si="0"/>
        <v>2661</v>
      </c>
    </row>
    <row r="14" spans="1:55">
      <c r="A14" s="322"/>
      <c r="B14" s="77">
        <v>10</v>
      </c>
      <c r="C14" s="77" t="s">
        <v>241</v>
      </c>
      <c r="D14" s="90">
        <v>0</v>
      </c>
      <c r="E14" s="91">
        <v>0</v>
      </c>
      <c r="F14" s="91">
        <v>0</v>
      </c>
      <c r="G14" s="91">
        <v>0</v>
      </c>
      <c r="H14" s="216">
        <v>1</v>
      </c>
      <c r="I14" s="216">
        <v>250</v>
      </c>
      <c r="J14" s="216">
        <v>250</v>
      </c>
      <c r="K14" s="216">
        <v>500</v>
      </c>
      <c r="L14" s="109">
        <v>0</v>
      </c>
      <c r="M14" s="109">
        <v>0</v>
      </c>
      <c r="N14" s="109">
        <v>0</v>
      </c>
      <c r="O14" s="109">
        <v>0</v>
      </c>
      <c r="P14" s="109">
        <v>2</v>
      </c>
      <c r="Q14" s="109">
        <v>10</v>
      </c>
      <c r="R14" s="109">
        <v>10</v>
      </c>
      <c r="S14" s="109">
        <v>20</v>
      </c>
      <c r="T14" s="35">
        <v>2</v>
      </c>
      <c r="U14" s="35">
        <v>26</v>
      </c>
      <c r="V14" s="35">
        <v>48</v>
      </c>
      <c r="W14" s="35">
        <v>74</v>
      </c>
      <c r="X14" s="120">
        <v>0</v>
      </c>
      <c r="Y14" s="120">
        <v>0</v>
      </c>
      <c r="Z14" s="120">
        <v>0</v>
      </c>
      <c r="AA14" s="120">
        <v>0</v>
      </c>
      <c r="AB14" s="120">
        <v>15</v>
      </c>
      <c r="AC14" s="120">
        <v>298</v>
      </c>
      <c r="AD14" s="120">
        <v>58</v>
      </c>
      <c r="AE14" s="211">
        <v>356</v>
      </c>
      <c r="AF14" s="212">
        <v>32</v>
      </c>
      <c r="AG14" s="212">
        <v>557</v>
      </c>
      <c r="AH14" s="212">
        <v>147</v>
      </c>
      <c r="AI14" s="212">
        <v>704</v>
      </c>
      <c r="AJ14" s="120">
        <v>26</v>
      </c>
      <c r="AK14" s="120">
        <v>501</v>
      </c>
      <c r="AL14" s="120">
        <v>195</v>
      </c>
      <c r="AM14" s="120">
        <v>696</v>
      </c>
      <c r="AN14" s="208">
        <v>32</v>
      </c>
      <c r="AO14" s="208">
        <v>463</v>
      </c>
      <c r="AP14" s="208">
        <v>75</v>
      </c>
      <c r="AQ14" s="208">
        <v>538</v>
      </c>
      <c r="AR14" s="216">
        <v>14</v>
      </c>
      <c r="AS14" s="216">
        <v>164</v>
      </c>
      <c r="AT14" s="216">
        <v>36</v>
      </c>
      <c r="AU14" s="216">
        <v>200</v>
      </c>
      <c r="AV14" s="5">
        <v>3</v>
      </c>
      <c r="AW14" s="5">
        <v>53</v>
      </c>
      <c r="AX14" s="5">
        <v>42</v>
      </c>
      <c r="AY14" s="6">
        <v>95</v>
      </c>
      <c r="AZ14" s="7">
        <f t="shared" si="0"/>
        <v>127</v>
      </c>
      <c r="BA14" s="8">
        <f t="shared" si="0"/>
        <v>2322</v>
      </c>
      <c r="BB14" s="8">
        <f t="shared" si="0"/>
        <v>861</v>
      </c>
      <c r="BC14" s="9">
        <f t="shared" si="0"/>
        <v>3183</v>
      </c>
    </row>
    <row r="15" spans="1:55">
      <c r="A15" s="322"/>
      <c r="B15" s="77">
        <v>11</v>
      </c>
      <c r="C15" s="77" t="s">
        <v>242</v>
      </c>
      <c r="D15" s="90">
        <v>1</v>
      </c>
      <c r="E15" s="91">
        <v>70</v>
      </c>
      <c r="F15" s="91">
        <v>90</v>
      </c>
      <c r="G15" s="91">
        <v>160</v>
      </c>
      <c r="H15" s="216">
        <v>4</v>
      </c>
      <c r="I15" s="216">
        <v>80</v>
      </c>
      <c r="J15" s="216">
        <v>26</v>
      </c>
      <c r="K15" s="216">
        <v>106</v>
      </c>
      <c r="L15" s="109">
        <v>5</v>
      </c>
      <c r="M15" s="109">
        <v>90</v>
      </c>
      <c r="N15" s="109">
        <v>26</v>
      </c>
      <c r="O15" s="109">
        <v>116</v>
      </c>
      <c r="P15" s="109">
        <v>0</v>
      </c>
      <c r="Q15" s="109">
        <v>0</v>
      </c>
      <c r="R15" s="109">
        <v>0</v>
      </c>
      <c r="S15" s="109">
        <v>0</v>
      </c>
      <c r="T15" s="35">
        <v>1</v>
      </c>
      <c r="U15" s="35">
        <v>14</v>
      </c>
      <c r="V15" s="35">
        <v>9</v>
      </c>
      <c r="W15" s="35">
        <v>23</v>
      </c>
      <c r="X15" s="120">
        <v>8</v>
      </c>
      <c r="Y15" s="120">
        <v>124</v>
      </c>
      <c r="Z15" s="120">
        <v>40</v>
      </c>
      <c r="AA15" s="120">
        <v>164</v>
      </c>
      <c r="AB15" s="120">
        <v>38</v>
      </c>
      <c r="AC15" s="120">
        <v>733</v>
      </c>
      <c r="AD15" s="120">
        <v>409</v>
      </c>
      <c r="AE15" s="211">
        <v>1142</v>
      </c>
      <c r="AF15" s="212">
        <v>39</v>
      </c>
      <c r="AG15" s="212">
        <v>879</v>
      </c>
      <c r="AH15" s="212">
        <v>115</v>
      </c>
      <c r="AI15" s="212">
        <v>994</v>
      </c>
      <c r="AJ15" s="120">
        <v>19</v>
      </c>
      <c r="AK15" s="120">
        <v>542</v>
      </c>
      <c r="AL15" s="120">
        <v>41</v>
      </c>
      <c r="AM15" s="120">
        <v>583</v>
      </c>
      <c r="AN15" s="208">
        <v>14</v>
      </c>
      <c r="AO15" s="208">
        <v>661</v>
      </c>
      <c r="AP15" s="208">
        <v>39</v>
      </c>
      <c r="AQ15" s="208">
        <v>700</v>
      </c>
      <c r="AR15" s="216">
        <v>4</v>
      </c>
      <c r="AS15" s="216">
        <v>82</v>
      </c>
      <c r="AT15" s="216">
        <v>12</v>
      </c>
      <c r="AU15" s="216">
        <v>94</v>
      </c>
      <c r="AV15" s="5">
        <v>2</v>
      </c>
      <c r="AW15" s="5">
        <v>32</v>
      </c>
      <c r="AX15" s="5">
        <v>6</v>
      </c>
      <c r="AY15" s="6">
        <v>38</v>
      </c>
      <c r="AZ15" s="7">
        <f t="shared" si="0"/>
        <v>135</v>
      </c>
      <c r="BA15" s="8">
        <f t="shared" si="0"/>
        <v>3307</v>
      </c>
      <c r="BB15" s="8">
        <f t="shared" si="0"/>
        <v>813</v>
      </c>
      <c r="BC15" s="9">
        <f t="shared" si="0"/>
        <v>4120</v>
      </c>
    </row>
    <row r="16" spans="1:55" ht="32.4">
      <c r="A16" s="322"/>
      <c r="B16" s="77">
        <v>12</v>
      </c>
      <c r="C16" s="77" t="s">
        <v>494</v>
      </c>
      <c r="D16" s="90">
        <v>0</v>
      </c>
      <c r="E16" s="91">
        <v>0</v>
      </c>
      <c r="F16" s="91">
        <v>0</v>
      </c>
      <c r="G16" s="91">
        <v>0</v>
      </c>
      <c r="H16" s="216">
        <v>0</v>
      </c>
      <c r="I16" s="216">
        <v>0</v>
      </c>
      <c r="J16" s="216">
        <v>0</v>
      </c>
      <c r="K16" s="216">
        <v>0</v>
      </c>
      <c r="L16" s="109">
        <v>5</v>
      </c>
      <c r="M16" s="109">
        <v>116</v>
      </c>
      <c r="N16" s="109">
        <v>12</v>
      </c>
      <c r="O16" s="109">
        <v>128</v>
      </c>
      <c r="P16" s="109">
        <v>12</v>
      </c>
      <c r="Q16" s="109">
        <v>269</v>
      </c>
      <c r="R16" s="109">
        <v>28</v>
      </c>
      <c r="S16" s="109">
        <v>297</v>
      </c>
      <c r="T16" s="35">
        <v>15</v>
      </c>
      <c r="U16" s="35">
        <v>292</v>
      </c>
      <c r="V16" s="35">
        <v>44</v>
      </c>
      <c r="W16" s="35">
        <v>336</v>
      </c>
      <c r="X16" s="120">
        <v>13</v>
      </c>
      <c r="Y16" s="120">
        <v>233</v>
      </c>
      <c r="Z16" s="120">
        <v>33</v>
      </c>
      <c r="AA16" s="120">
        <v>266</v>
      </c>
      <c r="AB16" s="120">
        <v>7</v>
      </c>
      <c r="AC16" s="120">
        <v>128</v>
      </c>
      <c r="AD16" s="120">
        <v>23</v>
      </c>
      <c r="AE16" s="211">
        <v>151</v>
      </c>
      <c r="AF16" s="212">
        <v>1</v>
      </c>
      <c r="AG16" s="212">
        <v>6</v>
      </c>
      <c r="AH16" s="212">
        <v>7</v>
      </c>
      <c r="AI16" s="212">
        <v>13</v>
      </c>
      <c r="AJ16" s="120">
        <v>14</v>
      </c>
      <c r="AK16" s="120">
        <v>314</v>
      </c>
      <c r="AL16" s="120">
        <v>38</v>
      </c>
      <c r="AM16" s="120">
        <v>352</v>
      </c>
      <c r="AN16" s="208">
        <v>20</v>
      </c>
      <c r="AO16" s="208">
        <v>496</v>
      </c>
      <c r="AP16" s="208">
        <v>47</v>
      </c>
      <c r="AQ16" s="208">
        <v>543</v>
      </c>
      <c r="AR16" s="216">
        <v>12</v>
      </c>
      <c r="AS16" s="216">
        <v>298</v>
      </c>
      <c r="AT16" s="216">
        <v>15</v>
      </c>
      <c r="AU16" s="216">
        <v>313</v>
      </c>
      <c r="AV16" s="5">
        <v>5</v>
      </c>
      <c r="AW16" s="5">
        <v>86</v>
      </c>
      <c r="AX16" s="5">
        <v>20</v>
      </c>
      <c r="AY16" s="6">
        <v>106</v>
      </c>
      <c r="AZ16" s="7">
        <f t="shared" si="0"/>
        <v>104</v>
      </c>
      <c r="BA16" s="8">
        <f t="shared" si="0"/>
        <v>2238</v>
      </c>
      <c r="BB16" s="8">
        <f t="shared" si="0"/>
        <v>267</v>
      </c>
      <c r="BC16" s="9">
        <f t="shared" si="0"/>
        <v>2505</v>
      </c>
    </row>
    <row r="17" spans="1:55">
      <c r="A17" s="322"/>
      <c r="B17" s="77">
        <v>13</v>
      </c>
      <c r="C17" s="77" t="s">
        <v>243</v>
      </c>
      <c r="D17" s="90">
        <v>4</v>
      </c>
      <c r="E17" s="91">
        <v>116</v>
      </c>
      <c r="F17" s="91">
        <v>24</v>
      </c>
      <c r="G17" s="91">
        <v>140</v>
      </c>
      <c r="H17" s="216">
        <v>0</v>
      </c>
      <c r="I17" s="216">
        <v>0</v>
      </c>
      <c r="J17" s="216">
        <v>0</v>
      </c>
      <c r="K17" s="216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2</v>
      </c>
      <c r="Q17" s="109">
        <v>49</v>
      </c>
      <c r="R17" s="109">
        <v>16</v>
      </c>
      <c r="S17" s="109">
        <v>65</v>
      </c>
      <c r="T17" s="35">
        <v>5</v>
      </c>
      <c r="U17" s="35">
        <v>105</v>
      </c>
      <c r="V17" s="35">
        <v>10</v>
      </c>
      <c r="W17" s="35">
        <v>115</v>
      </c>
      <c r="X17" s="120">
        <v>4</v>
      </c>
      <c r="Y17" s="120">
        <v>73</v>
      </c>
      <c r="Z17" s="120">
        <v>2</v>
      </c>
      <c r="AA17" s="120">
        <v>75</v>
      </c>
      <c r="AB17" s="120">
        <v>15</v>
      </c>
      <c r="AC17" s="120">
        <v>236</v>
      </c>
      <c r="AD17" s="120">
        <v>4</v>
      </c>
      <c r="AE17" s="211">
        <v>240</v>
      </c>
      <c r="AF17" s="212">
        <v>39</v>
      </c>
      <c r="AG17" s="212">
        <v>546</v>
      </c>
      <c r="AH17" s="212">
        <v>43</v>
      </c>
      <c r="AI17" s="212">
        <v>589</v>
      </c>
      <c r="AJ17" s="120">
        <v>14</v>
      </c>
      <c r="AK17" s="120">
        <v>228</v>
      </c>
      <c r="AL17" s="120">
        <v>9</v>
      </c>
      <c r="AM17" s="120">
        <v>237</v>
      </c>
      <c r="AN17" s="208">
        <v>8</v>
      </c>
      <c r="AO17" s="208">
        <v>110</v>
      </c>
      <c r="AP17" s="208">
        <v>26</v>
      </c>
      <c r="AQ17" s="208">
        <v>136</v>
      </c>
      <c r="AR17" s="216">
        <v>1</v>
      </c>
      <c r="AS17" s="216">
        <v>15</v>
      </c>
      <c r="AT17" s="216">
        <v>1</v>
      </c>
      <c r="AU17" s="216">
        <v>16</v>
      </c>
      <c r="AV17" s="5">
        <v>2</v>
      </c>
      <c r="AW17" s="5">
        <v>35</v>
      </c>
      <c r="AX17" s="5">
        <v>26</v>
      </c>
      <c r="AY17" s="6">
        <v>61</v>
      </c>
      <c r="AZ17" s="7">
        <f t="shared" si="0"/>
        <v>94</v>
      </c>
      <c r="BA17" s="8">
        <f t="shared" si="0"/>
        <v>1513</v>
      </c>
      <c r="BB17" s="8">
        <f t="shared" si="0"/>
        <v>161</v>
      </c>
      <c r="BC17" s="9">
        <f t="shared" si="0"/>
        <v>1674</v>
      </c>
    </row>
    <row r="18" spans="1:55">
      <c r="A18" s="322"/>
      <c r="B18" s="77">
        <v>14</v>
      </c>
      <c r="C18" s="77" t="s">
        <v>244</v>
      </c>
      <c r="D18" s="90">
        <v>13</v>
      </c>
      <c r="E18" s="91">
        <v>176</v>
      </c>
      <c r="F18" s="91">
        <v>84</v>
      </c>
      <c r="G18" s="91">
        <v>260</v>
      </c>
      <c r="H18" s="216">
        <v>13</v>
      </c>
      <c r="I18" s="216">
        <v>160</v>
      </c>
      <c r="J18" s="216">
        <v>74</v>
      </c>
      <c r="K18" s="216">
        <v>234</v>
      </c>
      <c r="L18" s="109">
        <v>13</v>
      </c>
      <c r="M18" s="109">
        <v>158</v>
      </c>
      <c r="N18" s="109">
        <v>72</v>
      </c>
      <c r="O18" s="109">
        <v>230</v>
      </c>
      <c r="P18" s="109">
        <v>11</v>
      </c>
      <c r="Q18" s="109">
        <v>170</v>
      </c>
      <c r="R18" s="109">
        <v>70</v>
      </c>
      <c r="S18" s="109">
        <v>240</v>
      </c>
      <c r="T18" s="35">
        <v>14</v>
      </c>
      <c r="U18" s="35">
        <v>202</v>
      </c>
      <c r="V18" s="35">
        <v>98</v>
      </c>
      <c r="W18" s="35">
        <v>300</v>
      </c>
      <c r="X18" s="120">
        <v>18</v>
      </c>
      <c r="Y18" s="120">
        <v>228</v>
      </c>
      <c r="Z18" s="120">
        <v>136</v>
      </c>
      <c r="AA18" s="120">
        <v>364</v>
      </c>
      <c r="AB18" s="120">
        <v>20</v>
      </c>
      <c r="AC18" s="120">
        <v>276</v>
      </c>
      <c r="AD18" s="120">
        <v>114</v>
      </c>
      <c r="AE18" s="211">
        <v>390</v>
      </c>
      <c r="AF18" s="212">
        <v>18</v>
      </c>
      <c r="AG18" s="212">
        <v>262</v>
      </c>
      <c r="AH18" s="212">
        <v>104</v>
      </c>
      <c r="AI18" s="212">
        <v>366</v>
      </c>
      <c r="AJ18" s="120">
        <v>15</v>
      </c>
      <c r="AK18" s="120">
        <v>378</v>
      </c>
      <c r="AL18" s="120">
        <v>175</v>
      </c>
      <c r="AM18" s="120">
        <v>553</v>
      </c>
      <c r="AN18" s="208">
        <v>15</v>
      </c>
      <c r="AO18" s="208">
        <v>236</v>
      </c>
      <c r="AP18" s="208">
        <v>90</v>
      </c>
      <c r="AQ18" s="208">
        <v>326</v>
      </c>
      <c r="AR18" s="216">
        <v>16</v>
      </c>
      <c r="AS18" s="216">
        <v>252</v>
      </c>
      <c r="AT18" s="216">
        <v>80</v>
      </c>
      <c r="AU18" s="216">
        <v>332</v>
      </c>
      <c r="AV18" s="5">
        <v>12</v>
      </c>
      <c r="AW18" s="5">
        <v>188</v>
      </c>
      <c r="AX18" s="5">
        <v>72</v>
      </c>
      <c r="AY18" s="6">
        <v>260</v>
      </c>
      <c r="AZ18" s="7">
        <f t="shared" si="0"/>
        <v>178</v>
      </c>
      <c r="BA18" s="8">
        <f t="shared" si="0"/>
        <v>2686</v>
      </c>
      <c r="BB18" s="8">
        <f t="shared" si="0"/>
        <v>1169</v>
      </c>
      <c r="BC18" s="9">
        <f t="shared" si="0"/>
        <v>3855</v>
      </c>
    </row>
    <row r="19" spans="1:55" ht="32.4">
      <c r="A19" s="322"/>
      <c r="B19" s="77">
        <v>15</v>
      </c>
      <c r="C19" s="77" t="s">
        <v>495</v>
      </c>
      <c r="D19" s="90">
        <v>0</v>
      </c>
      <c r="E19" s="91">
        <v>0</v>
      </c>
      <c r="F19" s="91">
        <v>0</v>
      </c>
      <c r="G19" s="91">
        <v>0</v>
      </c>
      <c r="H19" s="216">
        <v>0</v>
      </c>
      <c r="I19" s="216">
        <v>0</v>
      </c>
      <c r="J19" s="216">
        <v>0</v>
      </c>
      <c r="K19" s="216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35">
        <v>2</v>
      </c>
      <c r="U19" s="35">
        <v>70</v>
      </c>
      <c r="V19" s="35">
        <v>14</v>
      </c>
      <c r="W19" s="35">
        <v>84</v>
      </c>
      <c r="X19" s="120">
        <v>8</v>
      </c>
      <c r="Y19" s="120">
        <v>218</v>
      </c>
      <c r="Z19" s="120">
        <v>62</v>
      </c>
      <c r="AA19" s="120">
        <v>280</v>
      </c>
      <c r="AB19" s="120">
        <v>12</v>
      </c>
      <c r="AC19" s="120">
        <v>367</v>
      </c>
      <c r="AD19" s="120">
        <v>97</v>
      </c>
      <c r="AE19" s="211">
        <v>464</v>
      </c>
      <c r="AF19" s="212">
        <v>8</v>
      </c>
      <c r="AG19" s="212">
        <v>469</v>
      </c>
      <c r="AH19" s="212">
        <v>187</v>
      </c>
      <c r="AI19" s="212">
        <v>656</v>
      </c>
      <c r="AJ19" s="120">
        <v>7</v>
      </c>
      <c r="AK19" s="120">
        <v>540</v>
      </c>
      <c r="AL19" s="120">
        <v>269</v>
      </c>
      <c r="AM19" s="120">
        <v>809</v>
      </c>
      <c r="AN19" s="208">
        <v>8</v>
      </c>
      <c r="AO19" s="208">
        <v>184</v>
      </c>
      <c r="AP19" s="208">
        <v>58</v>
      </c>
      <c r="AQ19" s="208">
        <v>242</v>
      </c>
      <c r="AR19" s="216">
        <v>4</v>
      </c>
      <c r="AS19" s="216">
        <v>87</v>
      </c>
      <c r="AT19" s="216">
        <v>25</v>
      </c>
      <c r="AU19" s="216">
        <v>112</v>
      </c>
      <c r="AV19" s="5">
        <v>10</v>
      </c>
      <c r="AW19" s="5">
        <v>191</v>
      </c>
      <c r="AX19" s="5">
        <v>73</v>
      </c>
      <c r="AY19" s="6">
        <v>264</v>
      </c>
      <c r="AZ19" s="7">
        <f t="shared" si="0"/>
        <v>59</v>
      </c>
      <c r="BA19" s="8">
        <f t="shared" si="0"/>
        <v>2126</v>
      </c>
      <c r="BB19" s="8">
        <f t="shared" si="0"/>
        <v>785</v>
      </c>
      <c r="BC19" s="9">
        <f t="shared" si="0"/>
        <v>2911</v>
      </c>
    </row>
    <row r="20" spans="1:55" ht="32.4">
      <c r="A20" s="322"/>
      <c r="B20" s="77">
        <v>16</v>
      </c>
      <c r="C20" s="77" t="s">
        <v>496</v>
      </c>
      <c r="D20" s="90">
        <v>0</v>
      </c>
      <c r="E20" s="91">
        <v>0</v>
      </c>
      <c r="F20" s="91">
        <v>0</v>
      </c>
      <c r="G20" s="91">
        <v>0</v>
      </c>
      <c r="H20" s="216">
        <v>0</v>
      </c>
      <c r="I20" s="216">
        <v>0</v>
      </c>
      <c r="J20" s="216">
        <v>0</v>
      </c>
      <c r="K20" s="216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35">
        <v>18</v>
      </c>
      <c r="U20" s="35">
        <v>403</v>
      </c>
      <c r="V20" s="35">
        <v>51</v>
      </c>
      <c r="W20" s="35">
        <v>454</v>
      </c>
      <c r="X20" s="120">
        <v>18</v>
      </c>
      <c r="Y20" s="120">
        <v>384</v>
      </c>
      <c r="Z20" s="120">
        <v>56</v>
      </c>
      <c r="AA20" s="120">
        <v>440</v>
      </c>
      <c r="AB20" s="120">
        <v>18</v>
      </c>
      <c r="AC20" s="120">
        <v>392</v>
      </c>
      <c r="AD20" s="120">
        <v>46</v>
      </c>
      <c r="AE20" s="211">
        <v>438</v>
      </c>
      <c r="AF20" s="212">
        <v>17</v>
      </c>
      <c r="AG20" s="212">
        <v>368</v>
      </c>
      <c r="AH20" s="212">
        <v>28</v>
      </c>
      <c r="AI20" s="212">
        <v>396</v>
      </c>
      <c r="AJ20" s="120">
        <v>19</v>
      </c>
      <c r="AK20" s="120">
        <v>379</v>
      </c>
      <c r="AL20" s="120">
        <v>48</v>
      </c>
      <c r="AM20" s="120">
        <v>427</v>
      </c>
      <c r="AN20" s="208">
        <v>23</v>
      </c>
      <c r="AO20" s="208">
        <v>392</v>
      </c>
      <c r="AP20" s="208">
        <v>82</v>
      </c>
      <c r="AQ20" s="208">
        <v>474</v>
      </c>
      <c r="AR20" s="216">
        <v>20</v>
      </c>
      <c r="AS20" s="216">
        <v>347</v>
      </c>
      <c r="AT20" s="216">
        <v>36</v>
      </c>
      <c r="AU20" s="216">
        <v>383</v>
      </c>
      <c r="AV20" s="5">
        <v>21</v>
      </c>
      <c r="AW20" s="5">
        <v>367</v>
      </c>
      <c r="AX20" s="5">
        <v>48</v>
      </c>
      <c r="AY20" s="6">
        <v>415</v>
      </c>
      <c r="AZ20" s="7">
        <f t="shared" si="0"/>
        <v>154</v>
      </c>
      <c r="BA20" s="8">
        <f t="shared" si="0"/>
        <v>3032</v>
      </c>
      <c r="BB20" s="8">
        <f t="shared" si="0"/>
        <v>395</v>
      </c>
      <c r="BC20" s="9">
        <f t="shared" si="0"/>
        <v>3427</v>
      </c>
    </row>
    <row r="21" spans="1:55" ht="33" thickBot="1">
      <c r="A21" s="322"/>
      <c r="B21" s="77">
        <v>17</v>
      </c>
      <c r="C21" s="77" t="s">
        <v>497</v>
      </c>
      <c r="D21" s="90">
        <v>0</v>
      </c>
      <c r="E21" s="91">
        <v>0</v>
      </c>
      <c r="F21" s="91">
        <v>0</v>
      </c>
      <c r="G21" s="91">
        <v>0</v>
      </c>
      <c r="H21" s="216">
        <v>0</v>
      </c>
      <c r="I21" s="216">
        <v>0</v>
      </c>
      <c r="J21" s="216">
        <v>0</v>
      </c>
      <c r="K21" s="216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5">
        <v>0</v>
      </c>
      <c r="U21" s="5">
        <v>0</v>
      </c>
      <c r="V21" s="4">
        <v>0</v>
      </c>
      <c r="W21" s="4">
        <v>0</v>
      </c>
      <c r="X21" s="120">
        <v>1</v>
      </c>
      <c r="Y21" s="120">
        <v>80</v>
      </c>
      <c r="Z21" s="120">
        <v>120</v>
      </c>
      <c r="AA21" s="120">
        <v>200</v>
      </c>
      <c r="AB21" s="120">
        <v>2</v>
      </c>
      <c r="AC21" s="120">
        <v>45</v>
      </c>
      <c r="AD21" s="120">
        <v>21</v>
      </c>
      <c r="AE21" s="211">
        <v>66</v>
      </c>
      <c r="AF21" s="212">
        <v>1</v>
      </c>
      <c r="AG21" s="212">
        <v>29</v>
      </c>
      <c r="AH21" s="212">
        <v>26</v>
      </c>
      <c r="AI21" s="212">
        <v>55</v>
      </c>
      <c r="AJ21" s="120">
        <v>8</v>
      </c>
      <c r="AK21" s="120">
        <v>24</v>
      </c>
      <c r="AL21" s="120">
        <v>17</v>
      </c>
      <c r="AM21" s="120">
        <v>41</v>
      </c>
      <c r="AN21" s="208">
        <v>11</v>
      </c>
      <c r="AO21" s="208">
        <v>547</v>
      </c>
      <c r="AP21" s="208">
        <v>457</v>
      </c>
      <c r="AQ21" s="208">
        <v>1004</v>
      </c>
      <c r="AR21" s="208">
        <v>3</v>
      </c>
      <c r="AS21" s="208">
        <v>67</v>
      </c>
      <c r="AT21" s="208">
        <v>54</v>
      </c>
      <c r="AU21" s="208">
        <v>121</v>
      </c>
      <c r="AV21" s="5">
        <v>62</v>
      </c>
      <c r="AW21" s="5">
        <v>493</v>
      </c>
      <c r="AX21" s="5">
        <v>428</v>
      </c>
      <c r="AY21" s="6">
        <v>921</v>
      </c>
      <c r="AZ21" s="7">
        <f t="shared" si="0"/>
        <v>88</v>
      </c>
      <c r="BA21" s="8">
        <f t="shared" si="0"/>
        <v>1285</v>
      </c>
      <c r="BB21" s="8">
        <f t="shared" si="0"/>
        <v>1123</v>
      </c>
      <c r="BC21" s="9">
        <f t="shared" si="0"/>
        <v>2408</v>
      </c>
    </row>
    <row r="22" spans="1:55" ht="16.8" thickBot="1">
      <c r="A22" s="323"/>
      <c r="B22" s="331" t="s">
        <v>35</v>
      </c>
      <c r="C22" s="332"/>
      <c r="D22" s="12">
        <v>197</v>
      </c>
      <c r="E22" s="12">
        <v>3574</v>
      </c>
      <c r="F22" s="12">
        <v>1849</v>
      </c>
      <c r="G22" s="12">
        <v>5423</v>
      </c>
      <c r="H22" s="12">
        <v>150</v>
      </c>
      <c r="I22" s="12">
        <v>6531</v>
      </c>
      <c r="J22" s="12">
        <v>5773</v>
      </c>
      <c r="K22" s="12">
        <v>12304</v>
      </c>
      <c r="L22" s="73">
        <f t="shared" ref="L22:AQ22" si="1">SUM(L4:L21)</f>
        <v>166</v>
      </c>
      <c r="M22" s="73">
        <f t="shared" si="1"/>
        <v>3113</v>
      </c>
      <c r="N22" s="73">
        <f t="shared" si="1"/>
        <v>1860</v>
      </c>
      <c r="O22" s="73">
        <f t="shared" si="1"/>
        <v>4973</v>
      </c>
      <c r="P22" s="73">
        <f t="shared" si="1"/>
        <v>172</v>
      </c>
      <c r="Q22" s="73">
        <f t="shared" si="1"/>
        <v>3841</v>
      </c>
      <c r="R22" s="73">
        <f t="shared" si="1"/>
        <v>2380</v>
      </c>
      <c r="S22" s="73">
        <f t="shared" si="1"/>
        <v>6216</v>
      </c>
      <c r="T22" s="12">
        <f t="shared" si="1"/>
        <v>258</v>
      </c>
      <c r="U22" s="12">
        <f t="shared" si="1"/>
        <v>7800</v>
      </c>
      <c r="V22" s="12">
        <f t="shared" si="1"/>
        <v>4370</v>
      </c>
      <c r="W22" s="12">
        <f t="shared" si="1"/>
        <v>12170</v>
      </c>
      <c r="X22" s="12">
        <f t="shared" si="1"/>
        <v>272</v>
      </c>
      <c r="Y22" s="12">
        <f t="shared" si="1"/>
        <v>5203</v>
      </c>
      <c r="Z22" s="12">
        <f t="shared" si="1"/>
        <v>2267</v>
      </c>
      <c r="AA22" s="12">
        <f t="shared" si="1"/>
        <v>7470</v>
      </c>
      <c r="AB22" s="73">
        <f t="shared" si="1"/>
        <v>329</v>
      </c>
      <c r="AC22" s="73">
        <f t="shared" si="1"/>
        <v>5860</v>
      </c>
      <c r="AD22" s="73">
        <f t="shared" si="1"/>
        <v>2175</v>
      </c>
      <c r="AE22" s="73">
        <f t="shared" si="1"/>
        <v>8035</v>
      </c>
      <c r="AF22" s="73">
        <f t="shared" si="1"/>
        <v>404</v>
      </c>
      <c r="AG22" s="73">
        <f t="shared" si="1"/>
        <v>7289</v>
      </c>
      <c r="AH22" s="73">
        <f t="shared" si="1"/>
        <v>2843</v>
      </c>
      <c r="AI22" s="73">
        <f t="shared" si="1"/>
        <v>10132</v>
      </c>
      <c r="AJ22" s="12">
        <f t="shared" si="1"/>
        <v>371</v>
      </c>
      <c r="AK22" s="12">
        <f t="shared" si="1"/>
        <v>8258</v>
      </c>
      <c r="AL22" s="12">
        <f t="shared" si="1"/>
        <v>3852</v>
      </c>
      <c r="AM22" s="12">
        <f t="shared" si="1"/>
        <v>12108</v>
      </c>
      <c r="AN22" s="12">
        <f t="shared" si="1"/>
        <v>358</v>
      </c>
      <c r="AO22" s="12">
        <f t="shared" si="1"/>
        <v>8144</v>
      </c>
      <c r="AP22" s="12">
        <f t="shared" si="1"/>
        <v>3721</v>
      </c>
      <c r="AQ22" s="12">
        <f t="shared" si="1"/>
        <v>11865</v>
      </c>
      <c r="AR22" s="12">
        <f t="shared" ref="AR22:BC22" si="2">SUM(AR4:AR21)</f>
        <v>269</v>
      </c>
      <c r="AS22" s="12">
        <f t="shared" si="2"/>
        <v>5193</v>
      </c>
      <c r="AT22" s="12">
        <f t="shared" si="2"/>
        <v>2440</v>
      </c>
      <c r="AU22" s="12">
        <f t="shared" si="2"/>
        <v>7633</v>
      </c>
      <c r="AV22" s="12">
        <f t="shared" si="2"/>
        <v>344</v>
      </c>
      <c r="AW22" s="12">
        <f t="shared" si="2"/>
        <v>5029</v>
      </c>
      <c r="AX22" s="12">
        <f t="shared" si="2"/>
        <v>2522</v>
      </c>
      <c r="AY22" s="12">
        <f t="shared" si="2"/>
        <v>7551</v>
      </c>
      <c r="AZ22" s="12">
        <f t="shared" si="2"/>
        <v>3273</v>
      </c>
      <c r="BA22" s="12">
        <f t="shared" si="2"/>
        <v>67277</v>
      </c>
      <c r="BB22" s="12">
        <f t="shared" si="2"/>
        <v>33430</v>
      </c>
      <c r="BC22" s="12">
        <f t="shared" si="2"/>
        <v>100700</v>
      </c>
    </row>
  </sheetData>
  <mergeCells count="20"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  <mergeCell ref="A4:A22"/>
    <mergeCell ref="B4:C4"/>
    <mergeCell ref="B22:C22"/>
    <mergeCell ref="AB2:AE2"/>
    <mergeCell ref="AF2:AI2"/>
  </mergeCells>
  <phoneticPr fontId="11" type="noConversion"/>
  <conditionalFormatting sqref="D4:W21">
    <cfRule type="containsBlanks" dxfId="36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"/>
  <sheetViews>
    <sheetView view="pageBreakPreview" topLeftCell="Z1" zoomScale="60" zoomScaleNormal="96" workbookViewId="0">
      <selection activeCell="BA29" sqref="BA29"/>
    </sheetView>
  </sheetViews>
  <sheetFormatPr defaultRowHeight="16.2"/>
  <cols>
    <col min="3" max="3" width="8.109375" bestFit="1" customWidth="1"/>
    <col min="20" max="51" width="9" customWidth="1"/>
  </cols>
  <sheetData>
    <row r="1" spans="1:55" ht="25.2" thickBot="1">
      <c r="A1" s="308" t="s">
        <v>245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246</v>
      </c>
      <c r="D2" s="316" t="s">
        <v>247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248</v>
      </c>
      <c r="BA2" s="318"/>
      <c r="BB2" s="318"/>
      <c r="BC2" s="321"/>
    </row>
    <row r="3" spans="1:55" ht="16.8" thickBot="1">
      <c r="A3" s="352"/>
      <c r="B3" s="353"/>
      <c r="C3" s="354"/>
      <c r="D3" s="47" t="s">
        <v>249</v>
      </c>
      <c r="E3" s="83" t="s">
        <v>250</v>
      </c>
      <c r="F3" s="84" t="s">
        <v>251</v>
      </c>
      <c r="G3" s="84" t="s">
        <v>197</v>
      </c>
      <c r="H3" s="83" t="s">
        <v>198</v>
      </c>
      <c r="I3" s="83" t="s">
        <v>250</v>
      </c>
      <c r="J3" s="84" t="s">
        <v>251</v>
      </c>
      <c r="K3" s="84" t="s">
        <v>197</v>
      </c>
      <c r="L3" s="83" t="s">
        <v>198</v>
      </c>
      <c r="M3" s="83" t="s">
        <v>250</v>
      </c>
      <c r="N3" s="84" t="s">
        <v>251</v>
      </c>
      <c r="O3" s="84" t="s">
        <v>197</v>
      </c>
      <c r="P3" s="83" t="s">
        <v>198</v>
      </c>
      <c r="Q3" s="83" t="s">
        <v>250</v>
      </c>
      <c r="R3" s="84" t="s">
        <v>251</v>
      </c>
      <c r="S3" s="84" t="s">
        <v>197</v>
      </c>
      <c r="T3" s="83" t="s">
        <v>198</v>
      </c>
      <c r="U3" s="83" t="s">
        <v>250</v>
      </c>
      <c r="V3" s="84" t="s">
        <v>251</v>
      </c>
      <c r="W3" s="84" t="s">
        <v>197</v>
      </c>
      <c r="X3" s="83" t="s">
        <v>198</v>
      </c>
      <c r="Y3" s="2" t="s">
        <v>269</v>
      </c>
      <c r="Z3" s="3" t="s">
        <v>268</v>
      </c>
      <c r="AA3" s="84" t="s">
        <v>197</v>
      </c>
      <c r="AB3" s="83" t="s">
        <v>198</v>
      </c>
      <c r="AC3" s="2" t="s">
        <v>269</v>
      </c>
      <c r="AD3" s="3" t="s">
        <v>268</v>
      </c>
      <c r="AE3" s="84" t="s">
        <v>197</v>
      </c>
      <c r="AF3" s="83" t="s">
        <v>198</v>
      </c>
      <c r="AG3" s="2" t="s">
        <v>269</v>
      </c>
      <c r="AH3" s="3" t="s">
        <v>268</v>
      </c>
      <c r="AI3" s="84" t="s">
        <v>197</v>
      </c>
      <c r="AJ3" s="83" t="s">
        <v>198</v>
      </c>
      <c r="AK3" s="2" t="s">
        <v>269</v>
      </c>
      <c r="AL3" s="3" t="s">
        <v>268</v>
      </c>
      <c r="AM3" s="84" t="s">
        <v>197</v>
      </c>
      <c r="AN3" s="83" t="s">
        <v>198</v>
      </c>
      <c r="AO3" s="2" t="s">
        <v>269</v>
      </c>
      <c r="AP3" s="3" t="s">
        <v>268</v>
      </c>
      <c r="AQ3" s="3" t="s">
        <v>197</v>
      </c>
      <c r="AR3" s="2" t="s">
        <v>198</v>
      </c>
      <c r="AS3" s="2" t="s">
        <v>269</v>
      </c>
      <c r="AT3" s="3" t="s">
        <v>268</v>
      </c>
      <c r="AU3" s="3" t="s">
        <v>197</v>
      </c>
      <c r="AV3" s="2" t="s">
        <v>198</v>
      </c>
      <c r="AW3" s="2" t="s">
        <v>269</v>
      </c>
      <c r="AX3" s="3" t="s">
        <v>268</v>
      </c>
      <c r="AY3" s="55" t="s">
        <v>197</v>
      </c>
      <c r="AZ3" s="56" t="s">
        <v>198</v>
      </c>
      <c r="BA3" s="2" t="s">
        <v>269</v>
      </c>
      <c r="BB3" s="3" t="s">
        <v>268</v>
      </c>
      <c r="BC3" s="57" t="s">
        <v>197</v>
      </c>
    </row>
    <row r="4" spans="1:55">
      <c r="A4" s="346" t="s">
        <v>252</v>
      </c>
      <c r="B4" s="349" t="s">
        <v>253</v>
      </c>
      <c r="C4" s="350"/>
      <c r="D4" s="120">
        <v>1</v>
      </c>
      <c r="E4" s="120">
        <v>3</v>
      </c>
      <c r="F4" s="120">
        <v>2</v>
      </c>
      <c r="G4" s="120">
        <v>5</v>
      </c>
      <c r="H4" s="121">
        <v>4</v>
      </c>
      <c r="I4" s="121">
        <v>77</v>
      </c>
      <c r="J4" s="121">
        <v>58</v>
      </c>
      <c r="K4" s="121">
        <v>135</v>
      </c>
      <c r="L4" s="121">
        <v>1</v>
      </c>
      <c r="M4" s="121">
        <v>5</v>
      </c>
      <c r="N4" s="121">
        <v>4</v>
      </c>
      <c r="O4" s="121">
        <v>9</v>
      </c>
      <c r="P4" s="117">
        <v>5</v>
      </c>
      <c r="Q4" s="117">
        <v>109</v>
      </c>
      <c r="R4" s="117">
        <v>66</v>
      </c>
      <c r="S4" s="117">
        <v>175</v>
      </c>
      <c r="T4" s="109">
        <v>2</v>
      </c>
      <c r="U4" s="109">
        <v>99</v>
      </c>
      <c r="V4" s="109">
        <v>51</v>
      </c>
      <c r="W4" s="109">
        <v>150</v>
      </c>
      <c r="X4" s="109">
        <v>5</v>
      </c>
      <c r="Y4" s="109">
        <v>101</v>
      </c>
      <c r="Z4" s="109">
        <v>74</v>
      </c>
      <c r="AA4" s="109">
        <v>175</v>
      </c>
      <c r="AB4" s="142">
        <v>4</v>
      </c>
      <c r="AC4" s="142">
        <v>94</v>
      </c>
      <c r="AD4" s="142">
        <v>63</v>
      </c>
      <c r="AE4" s="142">
        <v>157</v>
      </c>
      <c r="AF4" s="142">
        <v>10</v>
      </c>
      <c r="AG4" s="142">
        <v>747</v>
      </c>
      <c r="AH4" s="142">
        <v>461</v>
      </c>
      <c r="AI4" s="142">
        <v>1208</v>
      </c>
      <c r="AJ4" s="198">
        <v>6</v>
      </c>
      <c r="AK4" s="198">
        <v>159</v>
      </c>
      <c r="AL4" s="198">
        <v>135</v>
      </c>
      <c r="AM4" s="198">
        <v>294</v>
      </c>
      <c r="AN4" s="91">
        <v>2</v>
      </c>
      <c r="AO4" s="91">
        <v>68</v>
      </c>
      <c r="AP4" s="139">
        <v>51</v>
      </c>
      <c r="AQ4" s="139">
        <v>119</v>
      </c>
      <c r="AR4" s="214">
        <v>5</v>
      </c>
      <c r="AS4" s="214">
        <v>108</v>
      </c>
      <c r="AT4" s="214">
        <v>73</v>
      </c>
      <c r="AU4" s="214">
        <v>181</v>
      </c>
      <c r="AV4" s="140">
        <v>2</v>
      </c>
      <c r="AW4" s="140">
        <v>46</v>
      </c>
      <c r="AX4" s="140">
        <v>53</v>
      </c>
      <c r="AY4" s="203">
        <v>99</v>
      </c>
      <c r="AZ4" s="79">
        <f>AV4+AR4+AN4+AJ4+AF4+AB4+X4+T4+P4+L4+H4+D4</f>
        <v>47</v>
      </c>
      <c r="BA4" s="80">
        <f>AW4+AS4+AO4+AK4+AG4+AC4+Y4+U4+Q4+M4+I4+E4</f>
        <v>1616</v>
      </c>
      <c r="BB4" s="80">
        <f>AX4+AT4+AP4+AL4+AH4+AD4+Z4+V4+R4+N4+J4+F4</f>
        <v>1091</v>
      </c>
      <c r="BC4" s="81">
        <f>AY4+AU4+AQ4+AM4+AI4+AE4+AA4+W4+S4+O4+K4+G4</f>
        <v>2707</v>
      </c>
    </row>
    <row r="5" spans="1:55">
      <c r="A5" s="347"/>
      <c r="B5" s="32">
        <v>1</v>
      </c>
      <c r="C5" s="82" t="s">
        <v>254</v>
      </c>
      <c r="D5" s="120">
        <v>23</v>
      </c>
      <c r="E5" s="120">
        <v>354</v>
      </c>
      <c r="F5" s="120">
        <v>21</v>
      </c>
      <c r="G5" s="120">
        <v>375</v>
      </c>
      <c r="H5" s="121">
        <v>8</v>
      </c>
      <c r="I5" s="121">
        <v>144</v>
      </c>
      <c r="J5" s="121">
        <v>0</v>
      </c>
      <c r="K5" s="121">
        <v>144</v>
      </c>
      <c r="L5" s="121">
        <v>2</v>
      </c>
      <c r="M5" s="121">
        <v>3</v>
      </c>
      <c r="N5" s="121">
        <v>5</v>
      </c>
      <c r="O5" s="121">
        <v>8</v>
      </c>
      <c r="P5" s="198">
        <v>70</v>
      </c>
      <c r="Q5" s="198">
        <v>1144</v>
      </c>
      <c r="R5" s="198">
        <v>272</v>
      </c>
      <c r="S5" s="198">
        <v>1416</v>
      </c>
      <c r="T5" s="109">
        <v>93</v>
      </c>
      <c r="U5" s="109">
        <v>1623</v>
      </c>
      <c r="V5" s="109">
        <v>401</v>
      </c>
      <c r="W5" s="109">
        <v>2024</v>
      </c>
      <c r="X5" s="109">
        <v>78</v>
      </c>
      <c r="Y5" s="109">
        <v>1357</v>
      </c>
      <c r="Z5" s="109">
        <v>301</v>
      </c>
      <c r="AA5" s="109">
        <v>1658</v>
      </c>
      <c r="AB5" s="142">
        <v>31</v>
      </c>
      <c r="AC5" s="142">
        <v>573</v>
      </c>
      <c r="AD5" s="142">
        <v>71</v>
      </c>
      <c r="AE5" s="142">
        <v>644</v>
      </c>
      <c r="AF5" s="142">
        <v>17</v>
      </c>
      <c r="AG5" s="142">
        <v>276</v>
      </c>
      <c r="AH5" s="142">
        <v>94</v>
      </c>
      <c r="AI5" s="142">
        <v>370</v>
      </c>
      <c r="AJ5" s="198">
        <v>30</v>
      </c>
      <c r="AK5" s="198">
        <v>510</v>
      </c>
      <c r="AL5" s="198">
        <v>187</v>
      </c>
      <c r="AM5" s="198">
        <v>697</v>
      </c>
      <c r="AN5" s="198">
        <v>57</v>
      </c>
      <c r="AO5" s="198">
        <v>986</v>
      </c>
      <c r="AP5" s="198">
        <v>419</v>
      </c>
      <c r="AQ5" s="198">
        <v>1405</v>
      </c>
      <c r="AR5" s="214">
        <v>49</v>
      </c>
      <c r="AS5" s="214">
        <v>885</v>
      </c>
      <c r="AT5" s="214">
        <v>367</v>
      </c>
      <c r="AU5" s="214">
        <v>1252</v>
      </c>
      <c r="AV5" s="198">
        <v>25</v>
      </c>
      <c r="AW5" s="198">
        <v>393</v>
      </c>
      <c r="AX5" s="198">
        <v>153</v>
      </c>
      <c r="AY5" s="199">
        <v>548</v>
      </c>
      <c r="AZ5" s="7">
        <f t="shared" ref="AZ5:BC16" si="0">AV5+AR5+AN5+AJ5+AF5+AB5+X5+T5+P5+L5+H5+D5</f>
        <v>483</v>
      </c>
      <c r="BA5" s="8">
        <f t="shared" si="0"/>
        <v>8248</v>
      </c>
      <c r="BB5" s="8">
        <f t="shared" si="0"/>
        <v>2291</v>
      </c>
      <c r="BC5" s="9">
        <f t="shared" si="0"/>
        <v>10541</v>
      </c>
    </row>
    <row r="6" spans="1:55">
      <c r="A6" s="347"/>
      <c r="B6" s="32">
        <v>2</v>
      </c>
      <c r="C6" s="82" t="s">
        <v>255</v>
      </c>
      <c r="D6" s="120">
        <v>26</v>
      </c>
      <c r="E6" s="120">
        <v>662</v>
      </c>
      <c r="F6" s="120">
        <v>119</v>
      </c>
      <c r="G6" s="120">
        <v>781</v>
      </c>
      <c r="H6" s="121">
        <v>25</v>
      </c>
      <c r="I6" s="121">
        <v>651</v>
      </c>
      <c r="J6" s="121">
        <v>107</v>
      </c>
      <c r="K6" s="121">
        <v>748</v>
      </c>
      <c r="L6" s="121">
        <v>25</v>
      </c>
      <c r="M6" s="121">
        <v>541</v>
      </c>
      <c r="N6" s="121">
        <v>122</v>
      </c>
      <c r="O6" s="121">
        <v>663</v>
      </c>
      <c r="P6" s="198">
        <v>30</v>
      </c>
      <c r="Q6" s="198">
        <v>724</v>
      </c>
      <c r="R6" s="198">
        <v>151</v>
      </c>
      <c r="S6" s="198">
        <v>875</v>
      </c>
      <c r="T6" s="109">
        <v>30</v>
      </c>
      <c r="U6" s="109">
        <v>703</v>
      </c>
      <c r="V6" s="109">
        <v>148</v>
      </c>
      <c r="W6" s="109">
        <v>851</v>
      </c>
      <c r="X6" s="109">
        <v>30</v>
      </c>
      <c r="Y6" s="109">
        <v>714</v>
      </c>
      <c r="Z6" s="109">
        <v>141</v>
      </c>
      <c r="AA6" s="109">
        <v>855</v>
      </c>
      <c r="AB6" s="142">
        <v>33</v>
      </c>
      <c r="AC6" s="142">
        <v>755</v>
      </c>
      <c r="AD6" s="142">
        <v>162</v>
      </c>
      <c r="AE6" s="142">
        <v>917</v>
      </c>
      <c r="AF6" s="156">
        <v>33</v>
      </c>
      <c r="AG6" s="156">
        <v>751</v>
      </c>
      <c r="AH6" s="156">
        <v>168</v>
      </c>
      <c r="AI6" s="156">
        <v>919</v>
      </c>
      <c r="AJ6" s="198">
        <v>34</v>
      </c>
      <c r="AK6" s="198">
        <v>836</v>
      </c>
      <c r="AL6" s="198">
        <v>152</v>
      </c>
      <c r="AM6" s="198">
        <v>988</v>
      </c>
      <c r="AN6" s="198">
        <v>34</v>
      </c>
      <c r="AO6" s="198">
        <v>819</v>
      </c>
      <c r="AP6" s="198">
        <v>164</v>
      </c>
      <c r="AQ6" s="198">
        <v>983</v>
      </c>
      <c r="AR6" s="214">
        <v>34</v>
      </c>
      <c r="AS6" s="214">
        <v>774</v>
      </c>
      <c r="AT6" s="214">
        <v>162</v>
      </c>
      <c r="AU6" s="214">
        <v>936</v>
      </c>
      <c r="AV6" s="198">
        <v>33</v>
      </c>
      <c r="AW6" s="198">
        <v>751</v>
      </c>
      <c r="AX6" s="198">
        <v>154</v>
      </c>
      <c r="AY6" s="199">
        <v>905</v>
      </c>
      <c r="AZ6" s="7">
        <f t="shared" si="0"/>
        <v>367</v>
      </c>
      <c r="BA6" s="8">
        <f t="shared" si="0"/>
        <v>8681</v>
      </c>
      <c r="BB6" s="8">
        <f t="shared" si="0"/>
        <v>1750</v>
      </c>
      <c r="BC6" s="9">
        <f t="shared" si="0"/>
        <v>10421</v>
      </c>
    </row>
    <row r="7" spans="1:55">
      <c r="A7" s="347"/>
      <c r="B7" s="32">
        <v>3</v>
      </c>
      <c r="C7" s="82" t="s">
        <v>256</v>
      </c>
      <c r="D7" s="120">
        <v>18</v>
      </c>
      <c r="E7" s="120">
        <v>549</v>
      </c>
      <c r="F7" s="120">
        <v>345</v>
      </c>
      <c r="G7" s="120">
        <v>894</v>
      </c>
      <c r="H7" s="121">
        <v>16</v>
      </c>
      <c r="I7" s="121">
        <v>350</v>
      </c>
      <c r="J7" s="121">
        <v>244</v>
      </c>
      <c r="K7" s="121">
        <v>594</v>
      </c>
      <c r="L7" s="121">
        <v>9</v>
      </c>
      <c r="M7" s="121">
        <v>164</v>
      </c>
      <c r="N7" s="121">
        <v>133</v>
      </c>
      <c r="O7" s="121">
        <v>297</v>
      </c>
      <c r="P7" s="198">
        <v>12</v>
      </c>
      <c r="Q7" s="198">
        <v>209</v>
      </c>
      <c r="R7" s="198">
        <v>201</v>
      </c>
      <c r="S7" s="198">
        <v>410</v>
      </c>
      <c r="T7" s="109">
        <v>10</v>
      </c>
      <c r="U7" s="109">
        <v>181</v>
      </c>
      <c r="V7" s="109">
        <v>191</v>
      </c>
      <c r="W7" s="109">
        <v>372</v>
      </c>
      <c r="X7" s="109">
        <v>10</v>
      </c>
      <c r="Y7" s="109">
        <v>188</v>
      </c>
      <c r="Z7" s="109">
        <v>150</v>
      </c>
      <c r="AA7" s="109">
        <v>338</v>
      </c>
      <c r="AB7" s="142">
        <v>21</v>
      </c>
      <c r="AC7" s="142">
        <v>460</v>
      </c>
      <c r="AD7" s="142">
        <v>277</v>
      </c>
      <c r="AE7" s="142">
        <v>737</v>
      </c>
      <c r="AF7" s="156">
        <v>56</v>
      </c>
      <c r="AG7" s="156">
        <v>1749</v>
      </c>
      <c r="AH7" s="156">
        <v>832</v>
      </c>
      <c r="AI7" s="156">
        <v>2581</v>
      </c>
      <c r="AJ7" s="198">
        <v>25</v>
      </c>
      <c r="AK7" s="198">
        <v>619</v>
      </c>
      <c r="AL7" s="198">
        <v>334</v>
      </c>
      <c r="AM7" s="198">
        <v>953</v>
      </c>
      <c r="AN7" s="198">
        <v>26</v>
      </c>
      <c r="AO7" s="198">
        <v>704</v>
      </c>
      <c r="AP7" s="198">
        <v>328</v>
      </c>
      <c r="AQ7" s="198">
        <v>1032</v>
      </c>
      <c r="AR7" s="214">
        <v>24</v>
      </c>
      <c r="AS7" s="214">
        <v>647</v>
      </c>
      <c r="AT7" s="214">
        <v>200</v>
      </c>
      <c r="AU7" s="214">
        <v>847</v>
      </c>
      <c r="AV7" s="198">
        <v>10</v>
      </c>
      <c r="AW7" s="198">
        <v>146</v>
      </c>
      <c r="AX7" s="198">
        <v>119</v>
      </c>
      <c r="AY7" s="199">
        <v>265</v>
      </c>
      <c r="AZ7" s="7">
        <f t="shared" si="0"/>
        <v>237</v>
      </c>
      <c r="BA7" s="8">
        <f t="shared" si="0"/>
        <v>5966</v>
      </c>
      <c r="BB7" s="8">
        <f t="shared" si="0"/>
        <v>3354</v>
      </c>
      <c r="BC7" s="9">
        <f t="shared" si="0"/>
        <v>9320</v>
      </c>
    </row>
    <row r="8" spans="1:55">
      <c r="A8" s="347"/>
      <c r="B8" s="32">
        <v>4</v>
      </c>
      <c r="C8" s="82" t="s">
        <v>257</v>
      </c>
      <c r="D8" s="120">
        <v>59</v>
      </c>
      <c r="E8" s="120">
        <v>1116</v>
      </c>
      <c r="F8" s="120">
        <v>512</v>
      </c>
      <c r="G8" s="120">
        <v>1628</v>
      </c>
      <c r="H8" s="121">
        <v>26</v>
      </c>
      <c r="I8" s="121">
        <v>539</v>
      </c>
      <c r="J8" s="121">
        <v>284</v>
      </c>
      <c r="K8" s="121">
        <v>823</v>
      </c>
      <c r="L8" s="121">
        <v>52</v>
      </c>
      <c r="M8" s="121">
        <v>704</v>
      </c>
      <c r="N8" s="121">
        <v>796</v>
      </c>
      <c r="O8" s="121">
        <v>1500</v>
      </c>
      <c r="P8" s="198">
        <v>58</v>
      </c>
      <c r="Q8" s="198">
        <v>899</v>
      </c>
      <c r="R8" s="198">
        <v>636</v>
      </c>
      <c r="S8" s="198">
        <v>1535</v>
      </c>
      <c r="T8" s="109">
        <v>66</v>
      </c>
      <c r="U8" s="109">
        <v>1027</v>
      </c>
      <c r="V8" s="109">
        <v>715</v>
      </c>
      <c r="W8" s="109">
        <v>1742</v>
      </c>
      <c r="X8" s="109">
        <v>68</v>
      </c>
      <c r="Y8" s="109">
        <v>1153</v>
      </c>
      <c r="Z8" s="109">
        <v>668</v>
      </c>
      <c r="AA8" s="109">
        <v>1821</v>
      </c>
      <c r="AB8" s="142">
        <v>75</v>
      </c>
      <c r="AC8" s="142">
        <v>1149</v>
      </c>
      <c r="AD8" s="142">
        <v>843</v>
      </c>
      <c r="AE8" s="142">
        <v>1992</v>
      </c>
      <c r="AF8" s="156">
        <v>77</v>
      </c>
      <c r="AG8" s="156">
        <v>1111</v>
      </c>
      <c r="AH8" s="156">
        <v>765</v>
      </c>
      <c r="AI8" s="156">
        <v>1876</v>
      </c>
      <c r="AJ8" s="198">
        <v>80</v>
      </c>
      <c r="AK8" s="198">
        <v>1565</v>
      </c>
      <c r="AL8" s="198">
        <v>1091</v>
      </c>
      <c r="AM8" s="198">
        <v>2656</v>
      </c>
      <c r="AN8" s="198">
        <v>89</v>
      </c>
      <c r="AO8" s="198">
        <v>1321</v>
      </c>
      <c r="AP8" s="198">
        <v>1018</v>
      </c>
      <c r="AQ8" s="198">
        <v>2339</v>
      </c>
      <c r="AR8" s="214">
        <v>87</v>
      </c>
      <c r="AS8" s="214">
        <v>1375</v>
      </c>
      <c r="AT8" s="214">
        <v>1025</v>
      </c>
      <c r="AU8" s="214">
        <v>2400</v>
      </c>
      <c r="AV8" s="198">
        <v>67</v>
      </c>
      <c r="AW8" s="198">
        <v>821</v>
      </c>
      <c r="AX8" s="198">
        <v>729</v>
      </c>
      <c r="AY8" s="199">
        <v>1550</v>
      </c>
      <c r="AZ8" s="7">
        <f t="shared" si="0"/>
        <v>804</v>
      </c>
      <c r="BA8" s="8">
        <f t="shared" si="0"/>
        <v>12780</v>
      </c>
      <c r="BB8" s="8">
        <f t="shared" si="0"/>
        <v>9082</v>
      </c>
      <c r="BC8" s="9">
        <f t="shared" si="0"/>
        <v>21862</v>
      </c>
    </row>
    <row r="9" spans="1:55">
      <c r="A9" s="347"/>
      <c r="B9" s="32">
        <v>5</v>
      </c>
      <c r="C9" s="82" t="s">
        <v>258</v>
      </c>
      <c r="D9" s="120">
        <v>8</v>
      </c>
      <c r="E9" s="120">
        <v>148</v>
      </c>
      <c r="F9" s="120">
        <v>93</v>
      </c>
      <c r="G9" s="120">
        <v>241</v>
      </c>
      <c r="H9" s="121">
        <v>0</v>
      </c>
      <c r="I9" s="121">
        <v>0</v>
      </c>
      <c r="J9" s="121">
        <v>0</v>
      </c>
      <c r="K9" s="121">
        <v>0</v>
      </c>
      <c r="L9" s="121">
        <v>9</v>
      </c>
      <c r="M9" s="121">
        <v>211</v>
      </c>
      <c r="N9" s="121">
        <v>105</v>
      </c>
      <c r="O9" s="121">
        <v>316</v>
      </c>
      <c r="P9" s="198">
        <v>16</v>
      </c>
      <c r="Q9" s="198">
        <v>389</v>
      </c>
      <c r="R9" s="198">
        <v>178</v>
      </c>
      <c r="S9" s="198">
        <v>567</v>
      </c>
      <c r="T9" s="109">
        <v>21</v>
      </c>
      <c r="U9" s="109">
        <v>594</v>
      </c>
      <c r="V9" s="109">
        <v>245</v>
      </c>
      <c r="W9" s="109">
        <v>839</v>
      </c>
      <c r="X9" s="109">
        <v>43</v>
      </c>
      <c r="Y9" s="109">
        <v>821</v>
      </c>
      <c r="Z9" s="109">
        <v>378</v>
      </c>
      <c r="AA9" s="109">
        <v>1199</v>
      </c>
      <c r="AB9" s="142">
        <v>74</v>
      </c>
      <c r="AC9" s="142">
        <v>1395</v>
      </c>
      <c r="AD9" s="142">
        <v>586</v>
      </c>
      <c r="AE9" s="142">
        <v>1981</v>
      </c>
      <c r="AF9" s="156">
        <v>86</v>
      </c>
      <c r="AG9" s="156">
        <v>1569</v>
      </c>
      <c r="AH9" s="156">
        <v>708</v>
      </c>
      <c r="AI9" s="156">
        <v>2277</v>
      </c>
      <c r="AJ9" s="198">
        <v>68</v>
      </c>
      <c r="AK9" s="198">
        <v>1130</v>
      </c>
      <c r="AL9" s="198">
        <v>528</v>
      </c>
      <c r="AM9" s="198">
        <v>1658</v>
      </c>
      <c r="AN9" s="198">
        <v>62</v>
      </c>
      <c r="AO9" s="198">
        <v>1197</v>
      </c>
      <c r="AP9" s="198">
        <v>637</v>
      </c>
      <c r="AQ9" s="198">
        <v>1834</v>
      </c>
      <c r="AR9" s="214">
        <v>49</v>
      </c>
      <c r="AS9" s="214">
        <v>922</v>
      </c>
      <c r="AT9" s="214">
        <v>441</v>
      </c>
      <c r="AU9" s="214">
        <v>1363</v>
      </c>
      <c r="AV9" s="198">
        <v>50</v>
      </c>
      <c r="AW9" s="198">
        <v>921</v>
      </c>
      <c r="AX9" s="198">
        <v>405</v>
      </c>
      <c r="AY9" s="199">
        <v>1326</v>
      </c>
      <c r="AZ9" s="7">
        <f t="shared" si="0"/>
        <v>486</v>
      </c>
      <c r="BA9" s="8">
        <f t="shared" si="0"/>
        <v>9297</v>
      </c>
      <c r="BB9" s="8">
        <f t="shared" si="0"/>
        <v>4304</v>
      </c>
      <c r="BC9" s="9">
        <f t="shared" si="0"/>
        <v>13601</v>
      </c>
    </row>
    <row r="10" spans="1:55">
      <c r="A10" s="347"/>
      <c r="B10" s="32">
        <v>6</v>
      </c>
      <c r="C10" s="82" t="s">
        <v>259</v>
      </c>
      <c r="D10" s="120">
        <v>2</v>
      </c>
      <c r="E10" s="120">
        <v>26</v>
      </c>
      <c r="F10" s="120">
        <v>8</v>
      </c>
      <c r="G10" s="120">
        <v>34</v>
      </c>
      <c r="H10" s="121">
        <v>0</v>
      </c>
      <c r="I10" s="121">
        <v>0</v>
      </c>
      <c r="J10" s="121">
        <v>0</v>
      </c>
      <c r="K10" s="121">
        <v>0</v>
      </c>
      <c r="L10" s="121">
        <v>3</v>
      </c>
      <c r="M10" s="121">
        <v>42</v>
      </c>
      <c r="N10" s="121">
        <v>6</v>
      </c>
      <c r="O10" s="121">
        <v>48</v>
      </c>
      <c r="P10" s="198">
        <v>10</v>
      </c>
      <c r="Q10" s="198">
        <v>77</v>
      </c>
      <c r="R10" s="198">
        <v>27</v>
      </c>
      <c r="S10" s="198">
        <v>104</v>
      </c>
      <c r="T10" s="109">
        <v>3</v>
      </c>
      <c r="U10" s="109">
        <v>92</v>
      </c>
      <c r="V10" s="109">
        <v>20</v>
      </c>
      <c r="W10" s="109">
        <v>112</v>
      </c>
      <c r="X10" s="109">
        <v>52</v>
      </c>
      <c r="Y10" s="109">
        <v>737</v>
      </c>
      <c r="Z10" s="109">
        <v>194</v>
      </c>
      <c r="AA10" s="109">
        <v>931</v>
      </c>
      <c r="AB10" s="142">
        <v>46</v>
      </c>
      <c r="AC10" s="142">
        <v>941</v>
      </c>
      <c r="AD10" s="142">
        <v>85</v>
      </c>
      <c r="AE10" s="142">
        <v>1026</v>
      </c>
      <c r="AF10" s="156">
        <v>43</v>
      </c>
      <c r="AG10" s="156">
        <v>740</v>
      </c>
      <c r="AH10" s="156">
        <v>94</v>
      </c>
      <c r="AI10" s="156">
        <v>834</v>
      </c>
      <c r="AJ10" s="198">
        <v>15</v>
      </c>
      <c r="AK10" s="198">
        <v>311</v>
      </c>
      <c r="AL10" s="198">
        <v>25</v>
      </c>
      <c r="AM10" s="198">
        <v>336</v>
      </c>
      <c r="AN10" s="208">
        <v>18</v>
      </c>
      <c r="AO10" s="208">
        <v>260</v>
      </c>
      <c r="AP10" s="208">
        <v>27</v>
      </c>
      <c r="AQ10" s="208">
        <v>287</v>
      </c>
      <c r="AR10" s="214">
        <v>26</v>
      </c>
      <c r="AS10" s="214">
        <v>420</v>
      </c>
      <c r="AT10" s="214">
        <v>88</v>
      </c>
      <c r="AU10" s="214">
        <v>508</v>
      </c>
      <c r="AV10" s="198">
        <v>33</v>
      </c>
      <c r="AW10" s="198">
        <v>565</v>
      </c>
      <c r="AX10" s="198">
        <v>32</v>
      </c>
      <c r="AY10" s="199">
        <v>597</v>
      </c>
      <c r="AZ10" s="7">
        <f t="shared" si="0"/>
        <v>251</v>
      </c>
      <c r="BA10" s="8">
        <f t="shared" si="0"/>
        <v>4211</v>
      </c>
      <c r="BB10" s="8">
        <f t="shared" si="0"/>
        <v>606</v>
      </c>
      <c r="BC10" s="9">
        <f t="shared" si="0"/>
        <v>4817</v>
      </c>
    </row>
    <row r="11" spans="1:55">
      <c r="A11" s="347"/>
      <c r="B11" s="32">
        <v>7</v>
      </c>
      <c r="C11" s="82" t="s">
        <v>260</v>
      </c>
      <c r="D11" s="120">
        <v>28</v>
      </c>
      <c r="E11" s="120">
        <v>713</v>
      </c>
      <c r="F11" s="120">
        <v>138</v>
      </c>
      <c r="G11" s="120">
        <v>851</v>
      </c>
      <c r="H11" s="121">
        <v>14</v>
      </c>
      <c r="I11" s="121">
        <v>343</v>
      </c>
      <c r="J11" s="121">
        <v>67</v>
      </c>
      <c r="K11" s="121">
        <v>410</v>
      </c>
      <c r="L11" s="121">
        <v>25</v>
      </c>
      <c r="M11" s="121">
        <v>528</v>
      </c>
      <c r="N11" s="121">
        <v>140</v>
      </c>
      <c r="O11" s="121">
        <v>668</v>
      </c>
      <c r="P11" s="198">
        <v>25</v>
      </c>
      <c r="Q11" s="198">
        <v>515</v>
      </c>
      <c r="R11" s="198">
        <v>148</v>
      </c>
      <c r="S11" s="198">
        <v>663</v>
      </c>
      <c r="T11" s="109">
        <v>27</v>
      </c>
      <c r="U11" s="109">
        <v>570</v>
      </c>
      <c r="V11" s="109">
        <v>160</v>
      </c>
      <c r="W11" s="109">
        <v>730</v>
      </c>
      <c r="X11" s="109">
        <v>34</v>
      </c>
      <c r="Y11" s="109">
        <v>703</v>
      </c>
      <c r="Z11" s="109">
        <v>221</v>
      </c>
      <c r="AA11" s="109">
        <v>924</v>
      </c>
      <c r="AB11" s="142">
        <v>33</v>
      </c>
      <c r="AC11" s="142">
        <v>762</v>
      </c>
      <c r="AD11" s="142">
        <v>211</v>
      </c>
      <c r="AE11" s="142">
        <v>973</v>
      </c>
      <c r="AF11" s="156">
        <v>32</v>
      </c>
      <c r="AG11" s="156">
        <v>682</v>
      </c>
      <c r="AH11" s="156">
        <v>205</v>
      </c>
      <c r="AI11" s="156">
        <v>887</v>
      </c>
      <c r="AJ11" s="198">
        <v>24</v>
      </c>
      <c r="AK11" s="198">
        <v>565</v>
      </c>
      <c r="AL11" s="198">
        <v>137</v>
      </c>
      <c r="AM11" s="198">
        <v>702</v>
      </c>
      <c r="AN11" s="198">
        <v>25</v>
      </c>
      <c r="AO11" s="198">
        <v>478</v>
      </c>
      <c r="AP11" s="198">
        <v>176</v>
      </c>
      <c r="AQ11" s="198">
        <v>654</v>
      </c>
      <c r="AR11" s="214">
        <v>34</v>
      </c>
      <c r="AS11" s="214">
        <v>750</v>
      </c>
      <c r="AT11" s="214">
        <v>229</v>
      </c>
      <c r="AU11" s="214">
        <v>979</v>
      </c>
      <c r="AV11" s="198">
        <v>44</v>
      </c>
      <c r="AW11" s="198">
        <v>1065</v>
      </c>
      <c r="AX11" s="198">
        <v>171</v>
      </c>
      <c r="AY11" s="199">
        <v>1236</v>
      </c>
      <c r="AZ11" s="7">
        <f t="shared" si="0"/>
        <v>345</v>
      </c>
      <c r="BA11" s="8">
        <f t="shared" si="0"/>
        <v>7674</v>
      </c>
      <c r="BB11" s="8">
        <f t="shared" si="0"/>
        <v>2003</v>
      </c>
      <c r="BC11" s="9">
        <f t="shared" si="0"/>
        <v>9677</v>
      </c>
    </row>
    <row r="12" spans="1:55">
      <c r="A12" s="347"/>
      <c r="B12" s="32">
        <v>8</v>
      </c>
      <c r="C12" s="82" t="s">
        <v>261</v>
      </c>
      <c r="D12" s="198">
        <v>26</v>
      </c>
      <c r="E12" s="198">
        <v>431</v>
      </c>
      <c r="F12" s="198">
        <v>90</v>
      </c>
      <c r="G12" s="198">
        <v>521</v>
      </c>
      <c r="H12" s="121">
        <v>8</v>
      </c>
      <c r="I12" s="121">
        <v>126</v>
      </c>
      <c r="J12" s="121">
        <v>17</v>
      </c>
      <c r="K12" s="121">
        <v>143</v>
      </c>
      <c r="L12" s="121">
        <v>5</v>
      </c>
      <c r="M12" s="121">
        <v>170</v>
      </c>
      <c r="N12" s="121">
        <v>60</v>
      </c>
      <c r="O12" s="121">
        <v>230</v>
      </c>
      <c r="P12" s="198">
        <v>5</v>
      </c>
      <c r="Q12" s="198">
        <v>97</v>
      </c>
      <c r="R12" s="198">
        <v>11</v>
      </c>
      <c r="S12" s="198">
        <v>108</v>
      </c>
      <c r="T12" s="109">
        <v>17</v>
      </c>
      <c r="U12" s="109">
        <v>317</v>
      </c>
      <c r="V12" s="109">
        <v>45</v>
      </c>
      <c r="W12" s="109">
        <v>362</v>
      </c>
      <c r="X12" s="109">
        <v>21</v>
      </c>
      <c r="Y12" s="109">
        <v>375</v>
      </c>
      <c r="Z12" s="109">
        <v>66</v>
      </c>
      <c r="AA12" s="109">
        <v>441</v>
      </c>
      <c r="AB12" s="142">
        <v>41</v>
      </c>
      <c r="AC12" s="142">
        <v>657</v>
      </c>
      <c r="AD12" s="142">
        <v>93</v>
      </c>
      <c r="AE12" s="142">
        <v>750</v>
      </c>
      <c r="AF12" s="156">
        <v>105</v>
      </c>
      <c r="AG12" s="156">
        <v>1505</v>
      </c>
      <c r="AH12" s="156">
        <v>361</v>
      </c>
      <c r="AI12" s="156">
        <v>1866</v>
      </c>
      <c r="AJ12" s="198">
        <v>85</v>
      </c>
      <c r="AK12" s="198">
        <v>771</v>
      </c>
      <c r="AL12" s="198">
        <v>299</v>
      </c>
      <c r="AM12" s="198">
        <v>1070</v>
      </c>
      <c r="AN12" s="198">
        <v>53</v>
      </c>
      <c r="AO12" s="198">
        <v>633</v>
      </c>
      <c r="AP12" s="198">
        <v>241</v>
      </c>
      <c r="AQ12" s="198">
        <v>874</v>
      </c>
      <c r="AR12" s="214">
        <v>58</v>
      </c>
      <c r="AS12" s="214">
        <v>778</v>
      </c>
      <c r="AT12" s="214">
        <v>279</v>
      </c>
      <c r="AU12" s="214">
        <v>1057</v>
      </c>
      <c r="AV12" s="198">
        <v>113</v>
      </c>
      <c r="AW12" s="198">
        <v>1474</v>
      </c>
      <c r="AX12" s="198">
        <v>653</v>
      </c>
      <c r="AY12" s="199">
        <v>2127</v>
      </c>
      <c r="AZ12" s="7">
        <f t="shared" si="0"/>
        <v>537</v>
      </c>
      <c r="BA12" s="8">
        <f t="shared" si="0"/>
        <v>7334</v>
      </c>
      <c r="BB12" s="8">
        <f t="shared" si="0"/>
        <v>2215</v>
      </c>
      <c r="BC12" s="9">
        <f t="shared" si="0"/>
        <v>9549</v>
      </c>
    </row>
    <row r="13" spans="1:55">
      <c r="A13" s="347"/>
      <c r="B13" s="32">
        <v>9</v>
      </c>
      <c r="C13" s="82" t="s">
        <v>262</v>
      </c>
      <c r="D13" s="198">
        <v>16</v>
      </c>
      <c r="E13" s="198">
        <v>243</v>
      </c>
      <c r="F13" s="198">
        <v>29</v>
      </c>
      <c r="G13" s="198">
        <v>272</v>
      </c>
      <c r="H13" s="121">
        <v>19</v>
      </c>
      <c r="I13" s="121">
        <v>186</v>
      </c>
      <c r="J13" s="121">
        <v>42</v>
      </c>
      <c r="K13" s="121">
        <v>228</v>
      </c>
      <c r="L13" s="121">
        <v>0</v>
      </c>
      <c r="M13" s="121">
        <v>0</v>
      </c>
      <c r="N13" s="121">
        <v>0</v>
      </c>
      <c r="O13" s="121">
        <v>0</v>
      </c>
      <c r="P13" s="198">
        <v>5</v>
      </c>
      <c r="Q13" s="198">
        <v>62</v>
      </c>
      <c r="R13" s="198">
        <v>14</v>
      </c>
      <c r="S13" s="198">
        <v>76</v>
      </c>
      <c r="T13" s="109">
        <v>9</v>
      </c>
      <c r="U13" s="109">
        <v>124</v>
      </c>
      <c r="V13" s="109">
        <v>22</v>
      </c>
      <c r="W13" s="109">
        <v>146</v>
      </c>
      <c r="X13" s="109">
        <v>19</v>
      </c>
      <c r="Y13" s="109">
        <v>250</v>
      </c>
      <c r="Z13" s="109">
        <v>59</v>
      </c>
      <c r="AA13" s="109">
        <v>309</v>
      </c>
      <c r="AB13" s="142">
        <v>23</v>
      </c>
      <c r="AC13" s="142">
        <v>261</v>
      </c>
      <c r="AD13" s="142">
        <v>58</v>
      </c>
      <c r="AE13" s="142">
        <v>319</v>
      </c>
      <c r="AF13" s="156">
        <v>18</v>
      </c>
      <c r="AG13" s="156">
        <v>160</v>
      </c>
      <c r="AH13" s="156">
        <v>32</v>
      </c>
      <c r="AI13" s="156">
        <v>192</v>
      </c>
      <c r="AJ13" s="198">
        <v>24</v>
      </c>
      <c r="AK13" s="198">
        <v>279</v>
      </c>
      <c r="AL13" s="198">
        <v>47</v>
      </c>
      <c r="AM13" s="198">
        <v>326</v>
      </c>
      <c r="AN13" s="198">
        <v>22</v>
      </c>
      <c r="AO13" s="198">
        <v>277</v>
      </c>
      <c r="AP13" s="198">
        <v>44</v>
      </c>
      <c r="AQ13" s="198">
        <v>321</v>
      </c>
      <c r="AR13" s="214">
        <v>36</v>
      </c>
      <c r="AS13" s="214">
        <v>441</v>
      </c>
      <c r="AT13" s="214">
        <v>79</v>
      </c>
      <c r="AU13" s="214">
        <v>520</v>
      </c>
      <c r="AV13" s="198">
        <v>35</v>
      </c>
      <c r="AW13" s="198">
        <v>381</v>
      </c>
      <c r="AX13" s="198">
        <v>93</v>
      </c>
      <c r="AY13" s="199">
        <v>474</v>
      </c>
      <c r="AZ13" s="7">
        <f t="shared" si="0"/>
        <v>226</v>
      </c>
      <c r="BA13" s="8">
        <f t="shared" si="0"/>
        <v>2664</v>
      </c>
      <c r="BB13" s="8">
        <f t="shared" si="0"/>
        <v>519</v>
      </c>
      <c r="BC13" s="9">
        <f t="shared" si="0"/>
        <v>3183</v>
      </c>
    </row>
    <row r="14" spans="1:55">
      <c r="A14" s="347"/>
      <c r="B14" s="32">
        <v>10</v>
      </c>
      <c r="C14" s="82" t="s">
        <v>263</v>
      </c>
      <c r="D14" s="198">
        <v>0</v>
      </c>
      <c r="E14" s="198">
        <v>0</v>
      </c>
      <c r="F14" s="198">
        <v>0</v>
      </c>
      <c r="G14" s="198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98">
        <v>3</v>
      </c>
      <c r="Q14" s="198">
        <v>19</v>
      </c>
      <c r="R14" s="198">
        <v>27</v>
      </c>
      <c r="S14" s="198">
        <v>46</v>
      </c>
      <c r="T14" s="109">
        <v>7</v>
      </c>
      <c r="U14" s="109">
        <v>84</v>
      </c>
      <c r="V14" s="109">
        <v>50</v>
      </c>
      <c r="W14" s="109">
        <v>134</v>
      </c>
      <c r="X14" s="109">
        <v>20</v>
      </c>
      <c r="Y14" s="109">
        <v>338</v>
      </c>
      <c r="Z14" s="109">
        <v>114</v>
      </c>
      <c r="AA14" s="109">
        <v>452</v>
      </c>
      <c r="AB14" s="142">
        <v>20</v>
      </c>
      <c r="AC14" s="142">
        <v>248</v>
      </c>
      <c r="AD14" s="142">
        <v>134</v>
      </c>
      <c r="AE14" s="142">
        <v>382</v>
      </c>
      <c r="AF14" s="156">
        <v>12</v>
      </c>
      <c r="AG14" s="156">
        <v>148</v>
      </c>
      <c r="AH14" s="156">
        <v>81</v>
      </c>
      <c r="AI14" s="156">
        <v>229</v>
      </c>
      <c r="AJ14" s="198">
        <v>14</v>
      </c>
      <c r="AK14" s="198">
        <v>168</v>
      </c>
      <c r="AL14" s="198">
        <v>88</v>
      </c>
      <c r="AM14" s="198">
        <v>256</v>
      </c>
      <c r="AN14" s="198">
        <v>16</v>
      </c>
      <c r="AO14" s="198">
        <v>187</v>
      </c>
      <c r="AP14" s="198">
        <v>117</v>
      </c>
      <c r="AQ14" s="198">
        <v>304</v>
      </c>
      <c r="AR14" s="214">
        <v>14</v>
      </c>
      <c r="AS14" s="214">
        <v>214</v>
      </c>
      <c r="AT14" s="214">
        <v>86</v>
      </c>
      <c r="AU14" s="214">
        <v>300</v>
      </c>
      <c r="AV14" s="198">
        <v>12</v>
      </c>
      <c r="AW14" s="198">
        <v>177</v>
      </c>
      <c r="AX14" s="198">
        <v>83</v>
      </c>
      <c r="AY14" s="199">
        <v>260</v>
      </c>
      <c r="AZ14" s="7">
        <f t="shared" si="0"/>
        <v>118</v>
      </c>
      <c r="BA14" s="8">
        <f t="shared" si="0"/>
        <v>1583</v>
      </c>
      <c r="BB14" s="8">
        <f t="shared" si="0"/>
        <v>780</v>
      </c>
      <c r="BC14" s="9">
        <f>AY14+AU14+AQ14+AM14+AI14+AE14+AA14+W14+S14+O14+K14+G14</f>
        <v>2363</v>
      </c>
    </row>
    <row r="15" spans="1:55" ht="32.4">
      <c r="A15" s="347"/>
      <c r="B15" s="32">
        <v>11</v>
      </c>
      <c r="C15" s="82" t="s">
        <v>498</v>
      </c>
      <c r="D15" s="198">
        <v>0</v>
      </c>
      <c r="E15" s="198">
        <v>0</v>
      </c>
      <c r="F15" s="198">
        <v>0</v>
      </c>
      <c r="G15" s="198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  <c r="P15" s="198">
        <v>2</v>
      </c>
      <c r="Q15" s="198">
        <v>37</v>
      </c>
      <c r="R15" s="198">
        <v>39</v>
      </c>
      <c r="S15" s="198">
        <v>76</v>
      </c>
      <c r="T15" s="109">
        <v>10</v>
      </c>
      <c r="U15" s="109">
        <v>138</v>
      </c>
      <c r="V15" s="109">
        <v>60</v>
      </c>
      <c r="W15" s="109">
        <v>198</v>
      </c>
      <c r="X15" s="109">
        <v>9</v>
      </c>
      <c r="Y15" s="109">
        <v>95</v>
      </c>
      <c r="Z15" s="109">
        <v>36</v>
      </c>
      <c r="AA15" s="109">
        <v>131</v>
      </c>
      <c r="AB15" s="142">
        <v>11</v>
      </c>
      <c r="AC15" s="142">
        <v>105</v>
      </c>
      <c r="AD15" s="142">
        <v>45</v>
      </c>
      <c r="AE15" s="142">
        <v>150</v>
      </c>
      <c r="AF15" s="156">
        <v>10</v>
      </c>
      <c r="AG15" s="156">
        <v>135</v>
      </c>
      <c r="AH15" s="156">
        <v>38</v>
      </c>
      <c r="AI15" s="156">
        <v>173</v>
      </c>
      <c r="AJ15" s="198">
        <v>9</v>
      </c>
      <c r="AK15" s="198">
        <v>279</v>
      </c>
      <c r="AL15" s="198">
        <v>174</v>
      </c>
      <c r="AM15" s="198">
        <v>453</v>
      </c>
      <c r="AN15" s="198">
        <v>9</v>
      </c>
      <c r="AO15" s="198">
        <v>88</v>
      </c>
      <c r="AP15" s="198">
        <v>31</v>
      </c>
      <c r="AQ15" s="198">
        <v>119</v>
      </c>
      <c r="AR15" s="214">
        <v>8</v>
      </c>
      <c r="AS15" s="214">
        <v>76</v>
      </c>
      <c r="AT15" s="214">
        <v>29</v>
      </c>
      <c r="AU15" s="214">
        <v>105</v>
      </c>
      <c r="AV15" s="198">
        <v>15</v>
      </c>
      <c r="AW15" s="198">
        <v>121</v>
      </c>
      <c r="AX15" s="198">
        <v>59</v>
      </c>
      <c r="AY15" s="199">
        <v>180</v>
      </c>
      <c r="AZ15" s="7">
        <f t="shared" si="0"/>
        <v>83</v>
      </c>
      <c r="BA15" s="109">
        <f t="shared" si="0"/>
        <v>1074</v>
      </c>
      <c r="BB15" s="109">
        <f>AX15+AT15+AP15+AL15+AH15+AD15+Z15+V15+R15+N15+J15+F15</f>
        <v>511</v>
      </c>
      <c r="BC15" s="9">
        <f>AY15+AU15+AQ15+AM15+AI15+AE15+AA15+W15+S15+O15+K15+G15</f>
        <v>1585</v>
      </c>
    </row>
    <row r="16" spans="1:55" ht="33" thickBot="1">
      <c r="A16" s="347"/>
      <c r="B16" s="118">
        <v>12</v>
      </c>
      <c r="C16" s="119" t="s">
        <v>423</v>
      </c>
      <c r="D16" s="133">
        <v>13</v>
      </c>
      <c r="E16" s="133">
        <v>153</v>
      </c>
      <c r="F16" s="133">
        <v>175</v>
      </c>
      <c r="G16" s="133">
        <v>328</v>
      </c>
      <c r="H16" s="121">
        <v>1</v>
      </c>
      <c r="I16" s="121">
        <v>35</v>
      </c>
      <c r="J16" s="121">
        <v>5</v>
      </c>
      <c r="K16" s="121">
        <v>40</v>
      </c>
      <c r="L16" s="351" t="s">
        <v>226</v>
      </c>
      <c r="M16" s="351"/>
      <c r="N16" s="351"/>
      <c r="O16" s="351"/>
      <c r="P16" s="351" t="s">
        <v>226</v>
      </c>
      <c r="Q16" s="351"/>
      <c r="R16" s="351"/>
      <c r="S16" s="351"/>
      <c r="T16" s="351" t="s">
        <v>226</v>
      </c>
      <c r="U16" s="351"/>
      <c r="V16" s="351"/>
      <c r="W16" s="351"/>
      <c r="X16" s="351" t="s">
        <v>226</v>
      </c>
      <c r="Y16" s="351"/>
      <c r="Z16" s="351"/>
      <c r="AA16" s="351"/>
      <c r="AB16" s="343" t="s">
        <v>226</v>
      </c>
      <c r="AC16" s="344"/>
      <c r="AD16" s="344"/>
      <c r="AE16" s="345"/>
      <c r="AF16" s="343" t="s">
        <v>226</v>
      </c>
      <c r="AG16" s="344"/>
      <c r="AH16" s="344"/>
      <c r="AI16" s="345"/>
      <c r="AJ16" s="340" t="s">
        <v>226</v>
      </c>
      <c r="AK16" s="340"/>
      <c r="AL16" s="340"/>
      <c r="AM16" s="341"/>
      <c r="AN16" s="340" t="s">
        <v>226</v>
      </c>
      <c r="AO16" s="340"/>
      <c r="AP16" s="340"/>
      <c r="AQ16" s="341"/>
      <c r="AR16" s="340" t="s">
        <v>264</v>
      </c>
      <c r="AS16" s="340"/>
      <c r="AT16" s="340"/>
      <c r="AU16" s="341"/>
      <c r="AV16" s="340" t="s">
        <v>264</v>
      </c>
      <c r="AW16" s="340"/>
      <c r="AX16" s="340"/>
      <c r="AY16" s="341"/>
      <c r="AZ16" s="7">
        <f>H16+D16</f>
        <v>14</v>
      </c>
      <c r="BA16" s="8">
        <f t="shared" si="0"/>
        <v>188</v>
      </c>
      <c r="BB16" s="8">
        <f t="shared" si="0"/>
        <v>180</v>
      </c>
      <c r="BC16" s="9">
        <f t="shared" si="0"/>
        <v>368</v>
      </c>
    </row>
    <row r="17" spans="1:55" ht="16.8" thickBot="1">
      <c r="A17" s="348"/>
      <c r="B17" s="342" t="s">
        <v>35</v>
      </c>
      <c r="C17" s="327"/>
      <c r="D17" s="132">
        <f t="shared" ref="D17:AQ17" si="1">SUM(D4:D16)</f>
        <v>220</v>
      </c>
      <c r="E17" s="132">
        <f t="shared" si="1"/>
        <v>4398</v>
      </c>
      <c r="F17" s="132">
        <f t="shared" si="1"/>
        <v>1532</v>
      </c>
      <c r="G17" s="132">
        <f t="shared" si="1"/>
        <v>5930</v>
      </c>
      <c r="H17" s="132">
        <f t="shared" si="1"/>
        <v>121</v>
      </c>
      <c r="I17" s="132">
        <f t="shared" si="1"/>
        <v>2451</v>
      </c>
      <c r="J17" s="132">
        <f t="shared" si="1"/>
        <v>824</v>
      </c>
      <c r="K17" s="132">
        <f t="shared" si="1"/>
        <v>3265</v>
      </c>
      <c r="L17" s="132">
        <f t="shared" si="1"/>
        <v>131</v>
      </c>
      <c r="M17" s="132">
        <f t="shared" si="1"/>
        <v>2368</v>
      </c>
      <c r="N17" s="132">
        <f t="shared" si="1"/>
        <v>1371</v>
      </c>
      <c r="O17" s="132">
        <f t="shared" si="1"/>
        <v>3739</v>
      </c>
      <c r="P17" s="132">
        <f t="shared" si="1"/>
        <v>241</v>
      </c>
      <c r="Q17" s="132">
        <f t="shared" si="1"/>
        <v>4281</v>
      </c>
      <c r="R17" s="132">
        <f t="shared" si="1"/>
        <v>1770</v>
      </c>
      <c r="S17" s="132">
        <f t="shared" si="1"/>
        <v>6051</v>
      </c>
      <c r="T17" s="132">
        <f t="shared" si="1"/>
        <v>295</v>
      </c>
      <c r="U17" s="132">
        <f t="shared" si="1"/>
        <v>5552</v>
      </c>
      <c r="V17" s="132">
        <f t="shared" si="1"/>
        <v>2108</v>
      </c>
      <c r="W17" s="132">
        <f t="shared" si="1"/>
        <v>7660</v>
      </c>
      <c r="X17" s="132">
        <f t="shared" si="1"/>
        <v>389</v>
      </c>
      <c r="Y17" s="132">
        <f t="shared" si="1"/>
        <v>6832</v>
      </c>
      <c r="Z17" s="132">
        <f t="shared" si="1"/>
        <v>2402</v>
      </c>
      <c r="AA17" s="132">
        <f t="shared" si="1"/>
        <v>9234</v>
      </c>
      <c r="AB17" s="132">
        <f t="shared" si="1"/>
        <v>412</v>
      </c>
      <c r="AC17" s="132">
        <f t="shared" si="1"/>
        <v>7400</v>
      </c>
      <c r="AD17" s="132">
        <f t="shared" si="1"/>
        <v>2628</v>
      </c>
      <c r="AE17" s="132">
        <f t="shared" si="1"/>
        <v>10028</v>
      </c>
      <c r="AF17" s="132">
        <f t="shared" si="1"/>
        <v>499</v>
      </c>
      <c r="AG17" s="132">
        <f t="shared" si="1"/>
        <v>9573</v>
      </c>
      <c r="AH17" s="132">
        <f t="shared" si="1"/>
        <v>3839</v>
      </c>
      <c r="AI17" s="132">
        <f t="shared" si="1"/>
        <v>13412</v>
      </c>
      <c r="AJ17" s="132">
        <f t="shared" si="1"/>
        <v>414</v>
      </c>
      <c r="AK17" s="132">
        <f t="shared" si="1"/>
        <v>7192</v>
      </c>
      <c r="AL17" s="132">
        <f t="shared" si="1"/>
        <v>3197</v>
      </c>
      <c r="AM17" s="132">
        <f t="shared" si="1"/>
        <v>10389</v>
      </c>
      <c r="AN17" s="132">
        <f t="shared" si="1"/>
        <v>413</v>
      </c>
      <c r="AO17" s="132">
        <f t="shared" si="1"/>
        <v>7018</v>
      </c>
      <c r="AP17" s="132">
        <f t="shared" si="1"/>
        <v>3253</v>
      </c>
      <c r="AQ17" s="132">
        <f t="shared" si="1"/>
        <v>10271</v>
      </c>
      <c r="AR17" s="108">
        <f t="shared" ref="AR17:BB17" si="2">SUM(AR4:AR16)</f>
        <v>424</v>
      </c>
      <c r="AS17" s="108">
        <f t="shared" si="2"/>
        <v>7390</v>
      </c>
      <c r="AT17" s="108">
        <f t="shared" si="2"/>
        <v>3058</v>
      </c>
      <c r="AU17" s="108">
        <f t="shared" si="2"/>
        <v>10448</v>
      </c>
      <c r="AV17" s="108">
        <f t="shared" si="2"/>
        <v>439</v>
      </c>
      <c r="AW17" s="108">
        <f t="shared" si="2"/>
        <v>6861</v>
      </c>
      <c r="AX17" s="108">
        <f t="shared" si="2"/>
        <v>2704</v>
      </c>
      <c r="AY17" s="108">
        <f t="shared" si="2"/>
        <v>9567</v>
      </c>
      <c r="AZ17" s="108">
        <f t="shared" si="2"/>
        <v>3998</v>
      </c>
      <c r="BA17" s="108">
        <f t="shared" si="2"/>
        <v>71316</v>
      </c>
      <c r="BB17" s="108">
        <f t="shared" si="2"/>
        <v>28686</v>
      </c>
      <c r="BC17" s="108">
        <f>SUM(BC4:BC16)</f>
        <v>99994</v>
      </c>
    </row>
  </sheetData>
  <mergeCells count="30"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4:A17"/>
    <mergeCell ref="B4:C4"/>
    <mergeCell ref="L16:O16"/>
    <mergeCell ref="P16:S16"/>
    <mergeCell ref="X16:AA16"/>
    <mergeCell ref="T16:W16"/>
    <mergeCell ref="AR16:AU16"/>
    <mergeCell ref="AV16:AY16"/>
    <mergeCell ref="B17:C17"/>
    <mergeCell ref="AZ2:BC2"/>
    <mergeCell ref="AB16:AE16"/>
    <mergeCell ref="AF16:AI16"/>
    <mergeCell ref="AJ16:AM16"/>
    <mergeCell ref="AN16:AQ16"/>
    <mergeCell ref="AB2:AE2"/>
    <mergeCell ref="AF2:AI2"/>
    <mergeCell ref="AJ2:AM2"/>
    <mergeCell ref="AN2:AQ2"/>
    <mergeCell ref="AR2:AU2"/>
    <mergeCell ref="AV2:AY2"/>
  </mergeCells>
  <phoneticPr fontId="11" type="noConversion"/>
  <conditionalFormatting sqref="D16:T16">
    <cfRule type="containsBlanks" dxfId="35" priority="5">
      <formula>LEN(TRIM(D16))=0</formula>
    </cfRule>
  </conditionalFormatting>
  <conditionalFormatting sqref="D16:W16">
    <cfRule type="containsBlanks" dxfId="34" priority="3">
      <formula>LEN(TRIM(D16))=0</formula>
    </cfRule>
  </conditionalFormatting>
  <conditionalFormatting sqref="X16:AA16">
    <cfRule type="containsBlanks" dxfId="33" priority="2">
      <formula>LEN(TRIM(X16))=0</formula>
    </cfRule>
  </conditionalFormatting>
  <conditionalFormatting sqref="D4:W15">
    <cfRule type="containsBlanks" dxfId="32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9"/>
  <sheetViews>
    <sheetView view="pageBreakPreview" topLeftCell="A13" zoomScale="60" zoomScaleNormal="80" workbookViewId="0">
      <selection activeCell="E7" sqref="E7"/>
    </sheetView>
  </sheetViews>
  <sheetFormatPr defaultRowHeight="16.2"/>
  <cols>
    <col min="2" max="2" width="9" bestFit="1" customWidth="1"/>
    <col min="3" max="3" width="36.6640625" bestFit="1" customWidth="1"/>
    <col min="4" max="4" width="9" bestFit="1" customWidth="1"/>
    <col min="5" max="7" width="9.88671875" bestFit="1" customWidth="1"/>
    <col min="8" max="8" width="9" bestFit="1" customWidth="1"/>
    <col min="9" max="9" width="9.88671875" bestFit="1" customWidth="1"/>
    <col min="10" max="10" width="9" bestFit="1" customWidth="1"/>
    <col min="11" max="11" width="9.88671875" bestFit="1" customWidth="1"/>
    <col min="12" max="12" width="9" bestFit="1" customWidth="1"/>
    <col min="13" max="15" width="9.88671875" bestFit="1" customWidth="1"/>
    <col min="16" max="16" width="9" bestFit="1" customWidth="1"/>
    <col min="17" max="19" width="9.88671875" bestFit="1" customWidth="1"/>
    <col min="20" max="51" width="9" customWidth="1"/>
    <col min="52" max="52" width="9.88671875" bestFit="1" customWidth="1"/>
    <col min="53" max="55" width="11.77734375" bestFit="1" customWidth="1"/>
  </cols>
  <sheetData>
    <row r="1" spans="1:55" ht="28.8" thickBot="1">
      <c r="A1" s="355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</row>
    <row r="2" spans="1:55" ht="28.2">
      <c r="A2" s="357" t="s">
        <v>1</v>
      </c>
      <c r="B2" s="359" t="s">
        <v>2</v>
      </c>
      <c r="C2" s="361" t="s">
        <v>3</v>
      </c>
      <c r="D2" s="363" t="s">
        <v>4</v>
      </c>
      <c r="E2" s="364"/>
      <c r="F2" s="364"/>
      <c r="G2" s="364"/>
      <c r="H2" s="364" t="s">
        <v>5</v>
      </c>
      <c r="I2" s="364"/>
      <c r="J2" s="364"/>
      <c r="K2" s="364"/>
      <c r="L2" s="364" t="s">
        <v>6</v>
      </c>
      <c r="M2" s="364"/>
      <c r="N2" s="364"/>
      <c r="O2" s="364"/>
      <c r="P2" s="364" t="s">
        <v>7</v>
      </c>
      <c r="Q2" s="364"/>
      <c r="R2" s="364"/>
      <c r="S2" s="364"/>
      <c r="T2" s="364" t="s">
        <v>8</v>
      </c>
      <c r="U2" s="364"/>
      <c r="V2" s="364"/>
      <c r="W2" s="364"/>
      <c r="X2" s="364" t="s">
        <v>9</v>
      </c>
      <c r="Y2" s="364"/>
      <c r="Z2" s="364"/>
      <c r="AA2" s="364"/>
      <c r="AB2" s="364" t="s">
        <v>10</v>
      </c>
      <c r="AC2" s="364"/>
      <c r="AD2" s="364"/>
      <c r="AE2" s="364"/>
      <c r="AF2" s="364" t="s">
        <v>11</v>
      </c>
      <c r="AG2" s="364"/>
      <c r="AH2" s="364"/>
      <c r="AI2" s="364"/>
      <c r="AJ2" s="364" t="s">
        <v>12</v>
      </c>
      <c r="AK2" s="364"/>
      <c r="AL2" s="364"/>
      <c r="AM2" s="364"/>
      <c r="AN2" s="364" t="s">
        <v>13</v>
      </c>
      <c r="AO2" s="364"/>
      <c r="AP2" s="364"/>
      <c r="AQ2" s="364"/>
      <c r="AR2" s="364" t="s">
        <v>14</v>
      </c>
      <c r="AS2" s="364"/>
      <c r="AT2" s="364"/>
      <c r="AU2" s="364"/>
      <c r="AV2" s="364" t="s">
        <v>15</v>
      </c>
      <c r="AW2" s="364"/>
      <c r="AX2" s="364"/>
      <c r="AY2" s="366"/>
      <c r="AZ2" s="363" t="s">
        <v>16</v>
      </c>
      <c r="BA2" s="364"/>
      <c r="BB2" s="364"/>
      <c r="BC2" s="365"/>
    </row>
    <row r="3" spans="1:55" ht="28.8" thickBot="1">
      <c r="A3" s="358"/>
      <c r="B3" s="360"/>
      <c r="C3" s="362"/>
      <c r="D3" s="276" t="s">
        <v>17</v>
      </c>
      <c r="E3" s="277" t="s">
        <v>18</v>
      </c>
      <c r="F3" s="278" t="s">
        <v>19</v>
      </c>
      <c r="G3" s="278" t="s">
        <v>20</v>
      </c>
      <c r="H3" s="276" t="s">
        <v>17</v>
      </c>
      <c r="I3" s="277" t="s">
        <v>18</v>
      </c>
      <c r="J3" s="278" t="s">
        <v>19</v>
      </c>
      <c r="K3" s="278" t="s">
        <v>20</v>
      </c>
      <c r="L3" s="276" t="s">
        <v>17</v>
      </c>
      <c r="M3" s="277" t="s">
        <v>18</v>
      </c>
      <c r="N3" s="278" t="s">
        <v>19</v>
      </c>
      <c r="O3" s="278" t="s">
        <v>20</v>
      </c>
      <c r="P3" s="276" t="s">
        <v>17</v>
      </c>
      <c r="Q3" s="277" t="s">
        <v>18</v>
      </c>
      <c r="R3" s="278" t="s">
        <v>19</v>
      </c>
      <c r="S3" s="278" t="s">
        <v>20</v>
      </c>
      <c r="T3" s="276" t="s">
        <v>17</v>
      </c>
      <c r="U3" s="277" t="s">
        <v>18</v>
      </c>
      <c r="V3" s="278" t="s">
        <v>19</v>
      </c>
      <c r="W3" s="278" t="s">
        <v>20</v>
      </c>
      <c r="X3" s="276" t="s">
        <v>17</v>
      </c>
      <c r="Y3" s="277" t="s">
        <v>18</v>
      </c>
      <c r="Z3" s="278" t="s">
        <v>19</v>
      </c>
      <c r="AA3" s="278" t="s">
        <v>20</v>
      </c>
      <c r="AB3" s="276" t="s">
        <v>17</v>
      </c>
      <c r="AC3" s="277" t="s">
        <v>18</v>
      </c>
      <c r="AD3" s="278" t="s">
        <v>19</v>
      </c>
      <c r="AE3" s="278" t="s">
        <v>20</v>
      </c>
      <c r="AF3" s="276" t="s">
        <v>17</v>
      </c>
      <c r="AG3" s="277" t="s">
        <v>18</v>
      </c>
      <c r="AH3" s="278" t="s">
        <v>19</v>
      </c>
      <c r="AI3" s="278" t="s">
        <v>20</v>
      </c>
      <c r="AJ3" s="276" t="s">
        <v>17</v>
      </c>
      <c r="AK3" s="277" t="s">
        <v>18</v>
      </c>
      <c r="AL3" s="278" t="s">
        <v>19</v>
      </c>
      <c r="AM3" s="278" t="s">
        <v>20</v>
      </c>
      <c r="AN3" s="276" t="s">
        <v>17</v>
      </c>
      <c r="AO3" s="277" t="s">
        <v>18</v>
      </c>
      <c r="AP3" s="278" t="s">
        <v>19</v>
      </c>
      <c r="AQ3" s="278" t="s">
        <v>20</v>
      </c>
      <c r="AR3" s="276" t="s">
        <v>17</v>
      </c>
      <c r="AS3" s="277" t="s">
        <v>18</v>
      </c>
      <c r="AT3" s="278" t="s">
        <v>19</v>
      </c>
      <c r="AU3" s="278" t="s">
        <v>20</v>
      </c>
      <c r="AV3" s="276" t="s">
        <v>17</v>
      </c>
      <c r="AW3" s="277" t="s">
        <v>18</v>
      </c>
      <c r="AX3" s="278" t="s">
        <v>19</v>
      </c>
      <c r="AY3" s="278" t="s">
        <v>20</v>
      </c>
      <c r="AZ3" s="276" t="s">
        <v>17</v>
      </c>
      <c r="BA3" s="277" t="s">
        <v>18</v>
      </c>
      <c r="BB3" s="278" t="s">
        <v>19</v>
      </c>
      <c r="BC3" s="278" t="s">
        <v>20</v>
      </c>
    </row>
    <row r="4" spans="1:55" ht="28.2">
      <c r="A4" s="367" t="s">
        <v>21</v>
      </c>
      <c r="B4" s="369" t="s">
        <v>22</v>
      </c>
      <c r="C4" s="370"/>
      <c r="D4" s="279">
        <v>13</v>
      </c>
      <c r="E4" s="280">
        <v>500</v>
      </c>
      <c r="F4" s="280">
        <v>100</v>
      </c>
      <c r="G4" s="280">
        <v>600</v>
      </c>
      <c r="H4" s="281"/>
      <c r="I4" s="281"/>
      <c r="J4" s="281"/>
      <c r="K4" s="281"/>
      <c r="L4" s="280">
        <v>0</v>
      </c>
      <c r="M4" s="280">
        <v>0</v>
      </c>
      <c r="N4" s="281">
        <v>0</v>
      </c>
      <c r="O4" s="281">
        <v>0</v>
      </c>
      <c r="P4" s="281">
        <v>1</v>
      </c>
      <c r="Q4" s="281">
        <v>8</v>
      </c>
      <c r="R4" s="281">
        <v>6</v>
      </c>
      <c r="S4" s="281">
        <v>14</v>
      </c>
      <c r="T4" s="281">
        <v>2</v>
      </c>
      <c r="U4" s="281">
        <v>10</v>
      </c>
      <c r="V4" s="280">
        <v>10</v>
      </c>
      <c r="W4" s="280">
        <v>20</v>
      </c>
      <c r="X4" s="281"/>
      <c r="Y4" s="281"/>
      <c r="Z4" s="281"/>
      <c r="AA4" s="281"/>
      <c r="AB4" s="281"/>
      <c r="AC4" s="281"/>
      <c r="AD4" s="281"/>
      <c r="AE4" s="281"/>
      <c r="AF4" s="282"/>
      <c r="AG4" s="282"/>
      <c r="AH4" s="282"/>
      <c r="AI4" s="282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3"/>
      <c r="AW4" s="283"/>
      <c r="AX4" s="283"/>
      <c r="AY4" s="284"/>
      <c r="AZ4" s="285">
        <f>AV4+AR4+AN4+AJ4+AF4+AB4+X4+T4+P4+L4+H4+D4</f>
        <v>16</v>
      </c>
      <c r="BA4" s="286">
        <f>AW4+AS4+AO4+AK4+AG4+AC4+Y4+U4+Q4+M4+I4+E4</f>
        <v>518</v>
      </c>
      <c r="BB4" s="286">
        <f>AX4+AT4+AP4+AL4+AH4+AD4+Z4+V4+R4+N4+J4+F4</f>
        <v>116</v>
      </c>
      <c r="BC4" s="287">
        <f>AY4+AU4+AQ4+AM4+AI4+AE4+AA4+W4+S4+O4+K4+G4</f>
        <v>634</v>
      </c>
    </row>
    <row r="5" spans="1:55" ht="56.4">
      <c r="A5" s="367"/>
      <c r="B5" s="288">
        <v>1</v>
      </c>
      <c r="C5" s="293" t="s">
        <v>23</v>
      </c>
      <c r="D5" s="279">
        <v>6</v>
      </c>
      <c r="E5" s="280">
        <v>94</v>
      </c>
      <c r="F5" s="280">
        <v>76</v>
      </c>
      <c r="G5" s="280">
        <v>170</v>
      </c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1"/>
      <c r="AE5" s="281"/>
      <c r="AF5" s="282"/>
      <c r="AG5" s="282"/>
      <c r="AH5" s="282"/>
      <c r="AI5" s="282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3"/>
      <c r="AW5" s="283"/>
      <c r="AX5" s="283"/>
      <c r="AY5" s="284"/>
      <c r="AZ5" s="285">
        <f t="shared" ref="AZ5:BC18" si="0">AV5+AR5+AN5+AJ5+AF5+AB5+X5+T5+P5+L5+H5+D5</f>
        <v>6</v>
      </c>
      <c r="BA5" s="286">
        <f t="shared" si="0"/>
        <v>94</v>
      </c>
      <c r="BB5" s="286">
        <f t="shared" si="0"/>
        <v>76</v>
      </c>
      <c r="BC5" s="287">
        <f t="shared" si="0"/>
        <v>170</v>
      </c>
    </row>
    <row r="6" spans="1:55" ht="56.4">
      <c r="A6" s="367"/>
      <c r="B6" s="288">
        <v>2</v>
      </c>
      <c r="C6" s="293" t="s">
        <v>24</v>
      </c>
      <c r="D6" s="279"/>
      <c r="E6" s="280"/>
      <c r="F6" s="280"/>
      <c r="G6" s="280"/>
      <c r="H6" s="280"/>
      <c r="I6" s="280"/>
      <c r="J6" s="280"/>
      <c r="K6" s="280"/>
      <c r="L6" s="280">
        <v>28</v>
      </c>
      <c r="M6" s="280">
        <v>537</v>
      </c>
      <c r="N6" s="280">
        <v>209</v>
      </c>
      <c r="O6" s="280">
        <v>746</v>
      </c>
      <c r="P6" s="280">
        <v>27</v>
      </c>
      <c r="Q6" s="280">
        <v>630</v>
      </c>
      <c r="R6" s="280">
        <v>222</v>
      </c>
      <c r="S6" s="280">
        <v>852</v>
      </c>
      <c r="T6" s="280">
        <v>28</v>
      </c>
      <c r="U6" s="280">
        <v>710</v>
      </c>
      <c r="V6" s="280">
        <v>284</v>
      </c>
      <c r="W6" s="280">
        <v>994</v>
      </c>
      <c r="X6" s="280">
        <v>25</v>
      </c>
      <c r="Y6" s="280">
        <v>613</v>
      </c>
      <c r="Z6" s="280">
        <v>216</v>
      </c>
      <c r="AA6" s="280">
        <v>829</v>
      </c>
      <c r="AB6" s="280">
        <v>28</v>
      </c>
      <c r="AC6" s="280">
        <v>453</v>
      </c>
      <c r="AD6" s="281">
        <v>184</v>
      </c>
      <c r="AE6" s="281">
        <v>637</v>
      </c>
      <c r="AF6" s="282">
        <v>30</v>
      </c>
      <c r="AG6" s="282">
        <v>621</v>
      </c>
      <c r="AH6" s="282">
        <v>244</v>
      </c>
      <c r="AI6" s="282">
        <v>865</v>
      </c>
      <c r="AJ6" s="280">
        <v>38</v>
      </c>
      <c r="AK6" s="280">
        <v>641</v>
      </c>
      <c r="AL6" s="280">
        <v>221</v>
      </c>
      <c r="AM6" s="280">
        <v>862</v>
      </c>
      <c r="AN6" s="280">
        <v>42</v>
      </c>
      <c r="AO6" s="280">
        <v>838</v>
      </c>
      <c r="AP6" s="280">
        <v>277</v>
      </c>
      <c r="AQ6" s="280">
        <v>1115</v>
      </c>
      <c r="AR6" s="280">
        <v>31</v>
      </c>
      <c r="AS6" s="280">
        <v>754</v>
      </c>
      <c r="AT6" s="280">
        <v>231</v>
      </c>
      <c r="AU6" s="280">
        <v>985</v>
      </c>
      <c r="AV6" s="283">
        <v>35</v>
      </c>
      <c r="AW6" s="283">
        <v>745</v>
      </c>
      <c r="AX6" s="283">
        <v>241</v>
      </c>
      <c r="AY6" s="284">
        <v>986</v>
      </c>
      <c r="AZ6" s="285">
        <f t="shared" si="0"/>
        <v>312</v>
      </c>
      <c r="BA6" s="286">
        <f t="shared" si="0"/>
        <v>6542</v>
      </c>
      <c r="BB6" s="286">
        <f t="shared" si="0"/>
        <v>2329</v>
      </c>
      <c r="BC6" s="287">
        <f t="shared" si="0"/>
        <v>8871</v>
      </c>
    </row>
    <row r="7" spans="1:55" ht="56.4">
      <c r="A7" s="367"/>
      <c r="B7" s="288">
        <v>3</v>
      </c>
      <c r="C7" s="293" t="s">
        <v>25</v>
      </c>
      <c r="D7" s="279"/>
      <c r="E7" s="280"/>
      <c r="F7" s="280"/>
      <c r="G7" s="280"/>
      <c r="H7" s="280"/>
      <c r="I7" s="280"/>
      <c r="J7" s="280"/>
      <c r="K7" s="280"/>
      <c r="L7" s="280">
        <v>24</v>
      </c>
      <c r="M7" s="280">
        <v>294</v>
      </c>
      <c r="N7" s="280">
        <v>274</v>
      </c>
      <c r="O7" s="280">
        <v>568</v>
      </c>
      <c r="P7" s="280">
        <v>20</v>
      </c>
      <c r="Q7" s="280">
        <v>213</v>
      </c>
      <c r="R7" s="280">
        <v>207</v>
      </c>
      <c r="S7" s="280">
        <v>420</v>
      </c>
      <c r="T7" s="280">
        <v>37</v>
      </c>
      <c r="U7" s="280">
        <v>383</v>
      </c>
      <c r="V7" s="280">
        <v>264</v>
      </c>
      <c r="W7" s="280">
        <v>647</v>
      </c>
      <c r="X7" s="280">
        <v>49</v>
      </c>
      <c r="Y7" s="280">
        <v>470</v>
      </c>
      <c r="Z7" s="280">
        <v>293</v>
      </c>
      <c r="AA7" s="280">
        <v>763</v>
      </c>
      <c r="AB7" s="280">
        <v>49</v>
      </c>
      <c r="AC7" s="280">
        <v>502</v>
      </c>
      <c r="AD7" s="281">
        <v>385</v>
      </c>
      <c r="AE7" s="281">
        <v>887</v>
      </c>
      <c r="AF7" s="289">
        <v>42</v>
      </c>
      <c r="AG7" s="289">
        <v>517</v>
      </c>
      <c r="AH7" s="289">
        <v>465</v>
      </c>
      <c r="AI7" s="289">
        <v>982</v>
      </c>
      <c r="AJ7" s="280">
        <v>33</v>
      </c>
      <c r="AK7" s="280">
        <v>386</v>
      </c>
      <c r="AL7" s="280">
        <v>292</v>
      </c>
      <c r="AM7" s="280">
        <v>678</v>
      </c>
      <c r="AN7" s="280"/>
      <c r="AO7" s="280"/>
      <c r="AP7" s="280"/>
      <c r="AQ7" s="280"/>
      <c r="AR7" s="280"/>
      <c r="AS7" s="280"/>
      <c r="AT7" s="280"/>
      <c r="AU7" s="280"/>
      <c r="AV7" s="283"/>
      <c r="AW7" s="283"/>
      <c r="AX7" s="283"/>
      <c r="AY7" s="284"/>
      <c r="AZ7" s="285">
        <f t="shared" si="0"/>
        <v>254</v>
      </c>
      <c r="BA7" s="286">
        <f t="shared" si="0"/>
        <v>2765</v>
      </c>
      <c r="BB7" s="286">
        <f t="shared" si="0"/>
        <v>2180</v>
      </c>
      <c r="BC7" s="287">
        <f t="shared" si="0"/>
        <v>4945</v>
      </c>
    </row>
    <row r="8" spans="1:55" ht="56.4">
      <c r="A8" s="367"/>
      <c r="B8" s="288">
        <v>4</v>
      </c>
      <c r="C8" s="293" t="s">
        <v>26</v>
      </c>
      <c r="D8" s="279">
        <v>71</v>
      </c>
      <c r="E8" s="280">
        <v>1634</v>
      </c>
      <c r="F8" s="280">
        <v>628</v>
      </c>
      <c r="G8" s="280">
        <v>2262</v>
      </c>
      <c r="H8" s="280">
        <v>48</v>
      </c>
      <c r="I8" s="280">
        <v>1168</v>
      </c>
      <c r="J8" s="280">
        <v>484</v>
      </c>
      <c r="K8" s="280">
        <v>1652</v>
      </c>
      <c r="L8" s="280">
        <v>66</v>
      </c>
      <c r="M8" s="280">
        <v>1606</v>
      </c>
      <c r="N8" s="280">
        <v>644</v>
      </c>
      <c r="O8" s="280">
        <v>2250</v>
      </c>
      <c r="P8" s="280">
        <v>73</v>
      </c>
      <c r="Q8" s="280">
        <v>1623</v>
      </c>
      <c r="R8" s="280">
        <v>658</v>
      </c>
      <c r="S8" s="280">
        <v>2281</v>
      </c>
      <c r="T8" s="280">
        <v>78</v>
      </c>
      <c r="U8" s="280">
        <v>1758</v>
      </c>
      <c r="V8" s="280">
        <v>731</v>
      </c>
      <c r="W8" s="280">
        <v>2489</v>
      </c>
      <c r="X8" s="280">
        <v>67</v>
      </c>
      <c r="Y8" s="280">
        <v>1510</v>
      </c>
      <c r="Z8" s="280">
        <v>636</v>
      </c>
      <c r="AA8" s="280">
        <v>2146</v>
      </c>
      <c r="AB8" s="280">
        <v>71</v>
      </c>
      <c r="AC8" s="280">
        <v>1564</v>
      </c>
      <c r="AD8" s="281">
        <v>680</v>
      </c>
      <c r="AE8" s="281">
        <v>2244</v>
      </c>
      <c r="AF8" s="289">
        <v>87</v>
      </c>
      <c r="AG8" s="289">
        <v>1913</v>
      </c>
      <c r="AH8" s="289">
        <v>889</v>
      </c>
      <c r="AI8" s="289">
        <v>2802</v>
      </c>
      <c r="AJ8" s="280">
        <v>75</v>
      </c>
      <c r="AK8" s="280">
        <v>1786</v>
      </c>
      <c r="AL8" s="280">
        <v>762</v>
      </c>
      <c r="AM8" s="280">
        <v>2548</v>
      </c>
      <c r="AN8" s="280">
        <v>75</v>
      </c>
      <c r="AO8" s="280">
        <v>1834</v>
      </c>
      <c r="AP8" s="280">
        <v>743</v>
      </c>
      <c r="AQ8" s="280">
        <v>2577</v>
      </c>
      <c r="AR8" s="280">
        <v>71</v>
      </c>
      <c r="AS8" s="280">
        <v>1749</v>
      </c>
      <c r="AT8" s="280">
        <v>682</v>
      </c>
      <c r="AU8" s="280">
        <v>2431</v>
      </c>
      <c r="AV8" s="283">
        <v>71</v>
      </c>
      <c r="AW8" s="283">
        <v>6123</v>
      </c>
      <c r="AX8" s="283">
        <v>2966</v>
      </c>
      <c r="AY8" s="284">
        <v>9089</v>
      </c>
      <c r="AZ8" s="285">
        <f t="shared" si="0"/>
        <v>853</v>
      </c>
      <c r="BA8" s="286">
        <f t="shared" si="0"/>
        <v>24268</v>
      </c>
      <c r="BB8" s="286">
        <f t="shared" si="0"/>
        <v>10503</v>
      </c>
      <c r="BC8" s="287">
        <f t="shared" si="0"/>
        <v>34771</v>
      </c>
    </row>
    <row r="9" spans="1:55" ht="56.4">
      <c r="A9" s="367"/>
      <c r="B9" s="288">
        <v>5</v>
      </c>
      <c r="C9" s="293" t="s">
        <v>27</v>
      </c>
      <c r="D9" s="279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>
        <v>9</v>
      </c>
      <c r="Q9" s="280">
        <v>156</v>
      </c>
      <c r="R9" s="280">
        <v>81</v>
      </c>
      <c r="S9" s="280">
        <v>237</v>
      </c>
      <c r="T9" s="280">
        <v>9</v>
      </c>
      <c r="U9" s="280">
        <v>149</v>
      </c>
      <c r="V9" s="280">
        <v>70</v>
      </c>
      <c r="W9" s="280">
        <v>219</v>
      </c>
      <c r="X9" s="280">
        <v>16</v>
      </c>
      <c r="Y9" s="280">
        <v>244</v>
      </c>
      <c r="Z9" s="280">
        <v>42</v>
      </c>
      <c r="AA9" s="280">
        <v>286</v>
      </c>
      <c r="AB9" s="280">
        <v>19</v>
      </c>
      <c r="AC9" s="280">
        <v>274</v>
      </c>
      <c r="AD9" s="281">
        <v>45</v>
      </c>
      <c r="AE9" s="281">
        <v>319</v>
      </c>
      <c r="AF9" s="289">
        <v>14</v>
      </c>
      <c r="AG9" s="289">
        <v>181</v>
      </c>
      <c r="AH9" s="289">
        <v>17</v>
      </c>
      <c r="AI9" s="289">
        <v>198</v>
      </c>
      <c r="AJ9" s="280">
        <v>9</v>
      </c>
      <c r="AK9" s="280">
        <v>130</v>
      </c>
      <c r="AL9" s="280">
        <v>4</v>
      </c>
      <c r="AM9" s="280">
        <v>134</v>
      </c>
      <c r="AN9" s="280">
        <v>16</v>
      </c>
      <c r="AO9" s="280">
        <v>313</v>
      </c>
      <c r="AP9" s="280">
        <v>47</v>
      </c>
      <c r="AQ9" s="280">
        <v>360</v>
      </c>
      <c r="AR9" s="280">
        <v>9</v>
      </c>
      <c r="AS9" s="280">
        <v>210</v>
      </c>
      <c r="AT9" s="280">
        <v>35</v>
      </c>
      <c r="AU9" s="280">
        <v>245</v>
      </c>
      <c r="AV9" s="283">
        <v>14</v>
      </c>
      <c r="AW9" s="283">
        <v>278</v>
      </c>
      <c r="AX9" s="283">
        <v>75</v>
      </c>
      <c r="AY9" s="284">
        <v>353</v>
      </c>
      <c r="AZ9" s="285">
        <f t="shared" si="0"/>
        <v>115</v>
      </c>
      <c r="BA9" s="286">
        <f t="shared" si="0"/>
        <v>1935</v>
      </c>
      <c r="BB9" s="286">
        <f t="shared" si="0"/>
        <v>416</v>
      </c>
      <c r="BC9" s="287">
        <f t="shared" si="0"/>
        <v>2351</v>
      </c>
    </row>
    <row r="10" spans="1:55" ht="56.4">
      <c r="A10" s="367"/>
      <c r="B10" s="288">
        <v>6</v>
      </c>
      <c r="C10" s="293" t="s">
        <v>28</v>
      </c>
      <c r="D10" s="279">
        <v>11</v>
      </c>
      <c r="E10" s="280">
        <v>268</v>
      </c>
      <c r="F10" s="280">
        <v>129</v>
      </c>
      <c r="G10" s="280">
        <v>397</v>
      </c>
      <c r="H10" s="280"/>
      <c r="I10" s="280"/>
      <c r="J10" s="280"/>
      <c r="K10" s="280"/>
      <c r="L10" s="280">
        <v>26</v>
      </c>
      <c r="M10" s="280">
        <v>717</v>
      </c>
      <c r="N10" s="280">
        <v>268</v>
      </c>
      <c r="O10" s="280">
        <v>985</v>
      </c>
      <c r="P10" s="280">
        <v>24</v>
      </c>
      <c r="Q10" s="280">
        <v>721</v>
      </c>
      <c r="R10" s="280">
        <v>261</v>
      </c>
      <c r="S10" s="280">
        <v>982</v>
      </c>
      <c r="T10" s="280">
        <v>26</v>
      </c>
      <c r="U10" s="280">
        <v>319</v>
      </c>
      <c r="V10" s="280">
        <v>61</v>
      </c>
      <c r="W10" s="280">
        <v>380</v>
      </c>
      <c r="X10" s="280">
        <v>27</v>
      </c>
      <c r="Y10" s="280">
        <v>371</v>
      </c>
      <c r="Z10" s="280">
        <v>69</v>
      </c>
      <c r="AA10" s="280">
        <v>440</v>
      </c>
      <c r="AB10" s="280">
        <v>21</v>
      </c>
      <c r="AC10" s="280">
        <v>279</v>
      </c>
      <c r="AD10" s="281">
        <v>59</v>
      </c>
      <c r="AE10" s="281">
        <v>338</v>
      </c>
      <c r="AF10" s="289">
        <v>35</v>
      </c>
      <c r="AG10" s="289">
        <v>567</v>
      </c>
      <c r="AH10" s="289">
        <v>162</v>
      </c>
      <c r="AI10" s="289">
        <v>729</v>
      </c>
      <c r="AJ10" s="280">
        <v>26</v>
      </c>
      <c r="AK10" s="280">
        <v>492</v>
      </c>
      <c r="AL10" s="280">
        <v>143</v>
      </c>
      <c r="AM10" s="280">
        <v>635</v>
      </c>
      <c r="AN10" s="280">
        <v>37</v>
      </c>
      <c r="AO10" s="280">
        <v>525</v>
      </c>
      <c r="AP10" s="280">
        <v>186</v>
      </c>
      <c r="AQ10" s="280">
        <v>711</v>
      </c>
      <c r="AR10" s="280">
        <v>57</v>
      </c>
      <c r="AS10" s="280">
        <v>1080</v>
      </c>
      <c r="AT10" s="280">
        <v>71</v>
      </c>
      <c r="AU10" s="280">
        <v>1151</v>
      </c>
      <c r="AV10" s="283">
        <v>97</v>
      </c>
      <c r="AW10" s="283">
        <v>1741</v>
      </c>
      <c r="AX10" s="283">
        <v>308</v>
      </c>
      <c r="AY10" s="284">
        <v>2049</v>
      </c>
      <c r="AZ10" s="285">
        <f t="shared" si="0"/>
        <v>387</v>
      </c>
      <c r="BA10" s="286">
        <f t="shared" si="0"/>
        <v>7080</v>
      </c>
      <c r="BB10" s="286">
        <f t="shared" si="0"/>
        <v>1717</v>
      </c>
      <c r="BC10" s="287">
        <f t="shared" si="0"/>
        <v>8797</v>
      </c>
    </row>
    <row r="11" spans="1:55" ht="56.4">
      <c r="A11" s="367"/>
      <c r="B11" s="288">
        <v>7</v>
      </c>
      <c r="C11" s="293" t="s">
        <v>29</v>
      </c>
      <c r="D11" s="279">
        <v>14</v>
      </c>
      <c r="E11" s="280">
        <v>368</v>
      </c>
      <c r="F11" s="280">
        <v>207</v>
      </c>
      <c r="G11" s="280">
        <v>575</v>
      </c>
      <c r="H11" s="280">
        <v>14</v>
      </c>
      <c r="I11" s="280">
        <v>363</v>
      </c>
      <c r="J11" s="280">
        <v>209</v>
      </c>
      <c r="K11" s="280">
        <v>572</v>
      </c>
      <c r="L11" s="280">
        <v>17</v>
      </c>
      <c r="M11" s="280">
        <v>436</v>
      </c>
      <c r="N11" s="280">
        <v>244</v>
      </c>
      <c r="O11" s="280">
        <v>680</v>
      </c>
      <c r="P11" s="280">
        <v>22</v>
      </c>
      <c r="Q11" s="280">
        <v>579</v>
      </c>
      <c r="R11" s="280">
        <v>338</v>
      </c>
      <c r="S11" s="280">
        <v>917</v>
      </c>
      <c r="T11" s="280">
        <v>30</v>
      </c>
      <c r="U11" s="280">
        <v>818</v>
      </c>
      <c r="V11" s="280">
        <v>391</v>
      </c>
      <c r="W11" s="280">
        <v>1209</v>
      </c>
      <c r="X11" s="280">
        <v>29</v>
      </c>
      <c r="Y11" s="280">
        <v>764</v>
      </c>
      <c r="Z11" s="280">
        <v>422</v>
      </c>
      <c r="AA11" s="280">
        <v>1186</v>
      </c>
      <c r="AB11" s="280">
        <v>31</v>
      </c>
      <c r="AC11" s="280">
        <v>851</v>
      </c>
      <c r="AD11" s="281">
        <v>437</v>
      </c>
      <c r="AE11" s="281">
        <v>1288</v>
      </c>
      <c r="AF11" s="289">
        <v>33</v>
      </c>
      <c r="AG11" s="289">
        <v>836</v>
      </c>
      <c r="AH11" s="289">
        <v>454</v>
      </c>
      <c r="AI11" s="289">
        <v>1290</v>
      </c>
      <c r="AJ11" s="280">
        <v>35</v>
      </c>
      <c r="AK11" s="280">
        <v>930</v>
      </c>
      <c r="AL11" s="280">
        <v>512</v>
      </c>
      <c r="AM11" s="280">
        <v>1442</v>
      </c>
      <c r="AN11" s="280">
        <v>28</v>
      </c>
      <c r="AO11" s="280">
        <v>744</v>
      </c>
      <c r="AP11" s="280">
        <v>394</v>
      </c>
      <c r="AQ11" s="280">
        <v>1138</v>
      </c>
      <c r="AR11" s="280">
        <v>28</v>
      </c>
      <c r="AS11" s="280">
        <v>714</v>
      </c>
      <c r="AT11" s="280">
        <v>392</v>
      </c>
      <c r="AU11" s="280">
        <v>1106</v>
      </c>
      <c r="AV11" s="283">
        <v>15</v>
      </c>
      <c r="AW11" s="283">
        <v>389</v>
      </c>
      <c r="AX11" s="283">
        <v>239</v>
      </c>
      <c r="AY11" s="284">
        <v>628</v>
      </c>
      <c r="AZ11" s="285">
        <f t="shared" si="0"/>
        <v>296</v>
      </c>
      <c r="BA11" s="286">
        <f t="shared" si="0"/>
        <v>7792</v>
      </c>
      <c r="BB11" s="286">
        <f t="shared" si="0"/>
        <v>4239</v>
      </c>
      <c r="BC11" s="287">
        <f t="shared" si="0"/>
        <v>12031</v>
      </c>
    </row>
    <row r="12" spans="1:55" ht="56.4">
      <c r="A12" s="367"/>
      <c r="B12" s="288">
        <v>8</v>
      </c>
      <c r="C12" s="293" t="s">
        <v>30</v>
      </c>
      <c r="D12" s="279"/>
      <c r="E12" s="280"/>
      <c r="F12" s="280"/>
      <c r="G12" s="280"/>
      <c r="H12" s="280"/>
      <c r="I12" s="280"/>
      <c r="J12" s="280"/>
      <c r="K12" s="280"/>
      <c r="L12" s="280">
        <v>14</v>
      </c>
      <c r="M12" s="280">
        <v>256</v>
      </c>
      <c r="N12" s="280">
        <v>69</v>
      </c>
      <c r="O12" s="280">
        <v>325</v>
      </c>
      <c r="P12" s="280">
        <v>17</v>
      </c>
      <c r="Q12" s="280">
        <v>327</v>
      </c>
      <c r="R12" s="280">
        <v>107</v>
      </c>
      <c r="S12" s="280">
        <v>434</v>
      </c>
      <c r="T12" s="280">
        <v>13</v>
      </c>
      <c r="U12" s="280">
        <v>237</v>
      </c>
      <c r="V12" s="280">
        <v>112</v>
      </c>
      <c r="W12" s="280">
        <v>349</v>
      </c>
      <c r="X12" s="280">
        <v>16</v>
      </c>
      <c r="Y12" s="280">
        <v>305</v>
      </c>
      <c r="Z12" s="280">
        <v>190</v>
      </c>
      <c r="AA12" s="280">
        <v>495</v>
      </c>
      <c r="AB12" s="280">
        <v>14</v>
      </c>
      <c r="AC12" s="280">
        <v>234</v>
      </c>
      <c r="AD12" s="281">
        <v>88</v>
      </c>
      <c r="AE12" s="281">
        <v>322</v>
      </c>
      <c r="AF12" s="289">
        <v>13</v>
      </c>
      <c r="AG12" s="289">
        <v>279</v>
      </c>
      <c r="AH12" s="289">
        <v>119</v>
      </c>
      <c r="AI12" s="289">
        <v>398</v>
      </c>
      <c r="AJ12" s="280">
        <v>18</v>
      </c>
      <c r="AK12" s="280">
        <v>322</v>
      </c>
      <c r="AL12" s="280">
        <v>97</v>
      </c>
      <c r="AM12" s="280">
        <v>419</v>
      </c>
      <c r="AN12" s="280">
        <v>6</v>
      </c>
      <c r="AO12" s="280">
        <v>171</v>
      </c>
      <c r="AP12" s="280">
        <v>79</v>
      </c>
      <c r="AQ12" s="280">
        <v>250</v>
      </c>
      <c r="AR12" s="280">
        <v>11</v>
      </c>
      <c r="AS12" s="280">
        <v>253</v>
      </c>
      <c r="AT12" s="280">
        <v>105</v>
      </c>
      <c r="AU12" s="280">
        <v>358</v>
      </c>
      <c r="AV12" s="283">
        <v>15</v>
      </c>
      <c r="AW12" s="283">
        <v>275</v>
      </c>
      <c r="AX12" s="283">
        <v>79</v>
      </c>
      <c r="AY12" s="284">
        <v>354</v>
      </c>
      <c r="AZ12" s="285">
        <f t="shared" si="0"/>
        <v>137</v>
      </c>
      <c r="BA12" s="286">
        <f t="shared" si="0"/>
        <v>2659</v>
      </c>
      <c r="BB12" s="286">
        <f t="shared" si="0"/>
        <v>1045</v>
      </c>
      <c r="BC12" s="287">
        <f t="shared" si="0"/>
        <v>3704</v>
      </c>
    </row>
    <row r="13" spans="1:55" ht="56.4">
      <c r="A13" s="367"/>
      <c r="B13" s="288">
        <v>9</v>
      </c>
      <c r="C13" s="293" t="s">
        <v>31</v>
      </c>
      <c r="D13" s="279">
        <v>12</v>
      </c>
      <c r="E13" s="280">
        <v>127</v>
      </c>
      <c r="F13" s="280">
        <v>108</v>
      </c>
      <c r="G13" s="280">
        <v>235</v>
      </c>
      <c r="H13" s="280">
        <v>9</v>
      </c>
      <c r="I13" s="280">
        <v>119</v>
      </c>
      <c r="J13" s="280">
        <v>82</v>
      </c>
      <c r="K13" s="280">
        <v>201</v>
      </c>
      <c r="L13" s="280"/>
      <c r="M13" s="280"/>
      <c r="N13" s="280"/>
      <c r="O13" s="280"/>
      <c r="P13" s="280">
        <v>0</v>
      </c>
      <c r="Q13" s="280">
        <v>0</v>
      </c>
      <c r="R13" s="280">
        <v>0</v>
      </c>
      <c r="S13" s="280">
        <v>0</v>
      </c>
      <c r="T13" s="280"/>
      <c r="U13" s="280"/>
      <c r="V13" s="280"/>
      <c r="W13" s="280"/>
      <c r="X13" s="280">
        <v>0</v>
      </c>
      <c r="Y13" s="280">
        <v>0</v>
      </c>
      <c r="Z13" s="280">
        <v>0</v>
      </c>
      <c r="AA13" s="280">
        <v>0</v>
      </c>
      <c r="AB13" s="280"/>
      <c r="AC13" s="280"/>
      <c r="AD13" s="281"/>
      <c r="AE13" s="281"/>
      <c r="AF13" s="289">
        <v>22</v>
      </c>
      <c r="AG13" s="289">
        <v>256</v>
      </c>
      <c r="AH13" s="289">
        <v>104</v>
      </c>
      <c r="AI13" s="289">
        <v>360</v>
      </c>
      <c r="AJ13" s="280">
        <v>23</v>
      </c>
      <c r="AK13" s="280">
        <v>250</v>
      </c>
      <c r="AL13" s="280">
        <v>126</v>
      </c>
      <c r="AM13" s="280">
        <v>376</v>
      </c>
      <c r="AN13" s="280">
        <v>37</v>
      </c>
      <c r="AO13" s="280">
        <v>368</v>
      </c>
      <c r="AP13" s="280">
        <v>141</v>
      </c>
      <c r="AQ13" s="280">
        <v>509</v>
      </c>
      <c r="AR13" s="280">
        <v>25</v>
      </c>
      <c r="AS13" s="280">
        <v>314</v>
      </c>
      <c r="AT13" s="280">
        <v>88</v>
      </c>
      <c r="AU13" s="280">
        <v>402</v>
      </c>
      <c r="AV13" s="283">
        <v>37</v>
      </c>
      <c r="AW13" s="283">
        <v>348</v>
      </c>
      <c r="AX13" s="283">
        <v>94</v>
      </c>
      <c r="AY13" s="284">
        <v>442</v>
      </c>
      <c r="AZ13" s="285">
        <f t="shared" si="0"/>
        <v>165</v>
      </c>
      <c r="BA13" s="286">
        <f t="shared" si="0"/>
        <v>1782</v>
      </c>
      <c r="BB13" s="286">
        <f t="shared" si="0"/>
        <v>743</v>
      </c>
      <c r="BC13" s="287">
        <f t="shared" si="0"/>
        <v>2525</v>
      </c>
    </row>
    <row r="14" spans="1:55" ht="56.4">
      <c r="A14" s="367"/>
      <c r="B14" s="288">
        <v>10</v>
      </c>
      <c r="C14" s="293" t="s">
        <v>32</v>
      </c>
      <c r="D14" s="279">
        <v>7</v>
      </c>
      <c r="E14" s="280">
        <v>210</v>
      </c>
      <c r="F14" s="280">
        <v>35</v>
      </c>
      <c r="G14" s="280">
        <v>245</v>
      </c>
      <c r="H14" s="280">
        <v>5</v>
      </c>
      <c r="I14" s="280">
        <v>150</v>
      </c>
      <c r="J14" s="280">
        <v>25</v>
      </c>
      <c r="K14" s="280">
        <v>175</v>
      </c>
      <c r="L14" s="280">
        <v>8</v>
      </c>
      <c r="M14" s="280">
        <v>240</v>
      </c>
      <c r="N14" s="280">
        <v>40</v>
      </c>
      <c r="O14" s="280">
        <v>280</v>
      </c>
      <c r="P14" s="280">
        <v>8</v>
      </c>
      <c r="Q14" s="280">
        <v>240</v>
      </c>
      <c r="R14" s="280">
        <v>40</v>
      </c>
      <c r="S14" s="280">
        <v>280</v>
      </c>
      <c r="T14" s="280">
        <v>9</v>
      </c>
      <c r="U14" s="280">
        <v>270</v>
      </c>
      <c r="V14" s="280">
        <v>45</v>
      </c>
      <c r="W14" s="280">
        <v>315</v>
      </c>
      <c r="X14" s="280">
        <v>8</v>
      </c>
      <c r="Y14" s="280">
        <v>240</v>
      </c>
      <c r="Z14" s="280">
        <v>40</v>
      </c>
      <c r="AA14" s="280">
        <v>280</v>
      </c>
      <c r="AB14" s="280">
        <v>7</v>
      </c>
      <c r="AC14" s="280">
        <v>210</v>
      </c>
      <c r="AD14" s="281">
        <v>35</v>
      </c>
      <c r="AE14" s="281">
        <v>245</v>
      </c>
      <c r="AF14" s="289">
        <v>11</v>
      </c>
      <c r="AG14" s="289">
        <v>330</v>
      </c>
      <c r="AH14" s="289">
        <v>55</v>
      </c>
      <c r="AI14" s="289">
        <v>385</v>
      </c>
      <c r="AJ14" s="280">
        <v>11</v>
      </c>
      <c r="AK14" s="280">
        <v>330</v>
      </c>
      <c r="AL14" s="280">
        <v>55</v>
      </c>
      <c r="AM14" s="280">
        <v>385</v>
      </c>
      <c r="AN14" s="280">
        <v>17</v>
      </c>
      <c r="AO14" s="280">
        <v>510</v>
      </c>
      <c r="AP14" s="280">
        <v>85</v>
      </c>
      <c r="AQ14" s="280">
        <v>595</v>
      </c>
      <c r="AR14" s="280">
        <v>15</v>
      </c>
      <c r="AS14" s="280">
        <v>450</v>
      </c>
      <c r="AT14" s="280">
        <v>75</v>
      </c>
      <c r="AU14" s="280">
        <v>525</v>
      </c>
      <c r="AV14" s="283">
        <v>20</v>
      </c>
      <c r="AW14" s="283">
        <v>600</v>
      </c>
      <c r="AX14" s="283">
        <v>100</v>
      </c>
      <c r="AY14" s="284">
        <v>700</v>
      </c>
      <c r="AZ14" s="285">
        <f t="shared" si="0"/>
        <v>126</v>
      </c>
      <c r="BA14" s="286">
        <f t="shared" si="0"/>
        <v>3780</v>
      </c>
      <c r="BB14" s="286">
        <f t="shared" si="0"/>
        <v>630</v>
      </c>
      <c r="BC14" s="287">
        <f t="shared" si="0"/>
        <v>4410</v>
      </c>
    </row>
    <row r="15" spans="1:55" ht="56.4">
      <c r="A15" s="367"/>
      <c r="B15" s="288">
        <v>11</v>
      </c>
      <c r="C15" s="293" t="s">
        <v>33</v>
      </c>
      <c r="D15" s="279">
        <v>10</v>
      </c>
      <c r="E15" s="280">
        <v>202</v>
      </c>
      <c r="F15" s="280">
        <v>120</v>
      </c>
      <c r="G15" s="280">
        <v>322</v>
      </c>
      <c r="H15" s="280"/>
      <c r="I15" s="280"/>
      <c r="J15" s="280"/>
      <c r="K15" s="280"/>
      <c r="L15" s="280"/>
      <c r="M15" s="280"/>
      <c r="N15" s="280"/>
      <c r="O15" s="280"/>
      <c r="P15" s="280">
        <v>6</v>
      </c>
      <c r="Q15" s="280">
        <v>93</v>
      </c>
      <c r="R15" s="280">
        <v>78</v>
      </c>
      <c r="S15" s="280">
        <v>171</v>
      </c>
      <c r="T15" s="280">
        <v>14</v>
      </c>
      <c r="U15" s="280">
        <v>280</v>
      </c>
      <c r="V15" s="280">
        <v>209</v>
      </c>
      <c r="W15" s="280">
        <v>489</v>
      </c>
      <c r="X15" s="280">
        <v>14</v>
      </c>
      <c r="Y15" s="280">
        <v>301</v>
      </c>
      <c r="Z15" s="280">
        <v>194</v>
      </c>
      <c r="AA15" s="280">
        <v>495</v>
      </c>
      <c r="AB15" s="280">
        <v>16</v>
      </c>
      <c r="AC15" s="280">
        <v>326</v>
      </c>
      <c r="AD15" s="281">
        <v>211</v>
      </c>
      <c r="AE15" s="281">
        <v>537</v>
      </c>
      <c r="AF15" s="289">
        <v>14</v>
      </c>
      <c r="AG15" s="289">
        <v>386</v>
      </c>
      <c r="AH15" s="289">
        <v>258</v>
      </c>
      <c r="AI15" s="289">
        <v>644</v>
      </c>
      <c r="AJ15" s="280">
        <v>15</v>
      </c>
      <c r="AK15" s="280">
        <v>435</v>
      </c>
      <c r="AL15" s="280">
        <v>258</v>
      </c>
      <c r="AM15" s="280">
        <v>693</v>
      </c>
      <c r="AN15" s="280">
        <v>14</v>
      </c>
      <c r="AO15" s="280">
        <v>366</v>
      </c>
      <c r="AP15" s="280">
        <v>226</v>
      </c>
      <c r="AQ15" s="280">
        <v>592</v>
      </c>
      <c r="AR15" s="280">
        <v>7</v>
      </c>
      <c r="AS15" s="280">
        <v>160</v>
      </c>
      <c r="AT15" s="280">
        <v>82</v>
      </c>
      <c r="AU15" s="280">
        <v>242</v>
      </c>
      <c r="AV15" s="283"/>
      <c r="AW15" s="283"/>
      <c r="AX15" s="283"/>
      <c r="AY15" s="284"/>
      <c r="AZ15" s="285">
        <f t="shared" si="0"/>
        <v>110</v>
      </c>
      <c r="BA15" s="286">
        <f t="shared" si="0"/>
        <v>2549</v>
      </c>
      <c r="BB15" s="286">
        <f t="shared" si="0"/>
        <v>1636</v>
      </c>
      <c r="BC15" s="287">
        <f t="shared" si="0"/>
        <v>4185</v>
      </c>
    </row>
    <row r="16" spans="1:55" ht="56.4">
      <c r="A16" s="367"/>
      <c r="B16" s="288">
        <v>12</v>
      </c>
      <c r="C16" s="293" t="s">
        <v>34</v>
      </c>
      <c r="D16" s="279"/>
      <c r="E16" s="280"/>
      <c r="F16" s="280"/>
      <c r="G16" s="280"/>
      <c r="H16" s="280"/>
      <c r="I16" s="280"/>
      <c r="J16" s="280"/>
      <c r="K16" s="280"/>
      <c r="L16" s="280">
        <v>19</v>
      </c>
      <c r="M16" s="280">
        <v>227</v>
      </c>
      <c r="N16" s="280">
        <v>71</v>
      </c>
      <c r="O16" s="280">
        <v>298</v>
      </c>
      <c r="P16" s="280">
        <v>34</v>
      </c>
      <c r="Q16" s="280">
        <v>356</v>
      </c>
      <c r="R16" s="280">
        <v>121</v>
      </c>
      <c r="S16" s="280">
        <v>477</v>
      </c>
      <c r="T16" s="280">
        <v>29</v>
      </c>
      <c r="U16" s="280">
        <v>272</v>
      </c>
      <c r="V16" s="280">
        <v>111</v>
      </c>
      <c r="W16" s="280">
        <v>383</v>
      </c>
      <c r="X16" s="280">
        <v>29</v>
      </c>
      <c r="Y16" s="280">
        <v>293</v>
      </c>
      <c r="Z16" s="280">
        <v>98</v>
      </c>
      <c r="AA16" s="280">
        <v>391</v>
      </c>
      <c r="AB16" s="280">
        <v>42</v>
      </c>
      <c r="AC16" s="280">
        <v>422</v>
      </c>
      <c r="AD16" s="281">
        <v>131</v>
      </c>
      <c r="AE16" s="281">
        <v>553</v>
      </c>
      <c r="AF16" s="289">
        <v>40</v>
      </c>
      <c r="AG16" s="289">
        <v>459</v>
      </c>
      <c r="AH16" s="289">
        <v>126</v>
      </c>
      <c r="AI16" s="289">
        <v>585</v>
      </c>
      <c r="AJ16" s="280">
        <v>26</v>
      </c>
      <c r="AK16" s="280">
        <v>401</v>
      </c>
      <c r="AL16" s="280">
        <v>75</v>
      </c>
      <c r="AM16" s="280">
        <v>476</v>
      </c>
      <c r="AN16" s="280">
        <v>27</v>
      </c>
      <c r="AO16" s="280">
        <v>347</v>
      </c>
      <c r="AP16" s="280">
        <v>79</v>
      </c>
      <c r="AQ16" s="280">
        <v>426</v>
      </c>
      <c r="AR16" s="280">
        <v>38</v>
      </c>
      <c r="AS16" s="280">
        <v>458</v>
      </c>
      <c r="AT16" s="280">
        <v>105</v>
      </c>
      <c r="AU16" s="280">
        <v>563</v>
      </c>
      <c r="AV16" s="283">
        <v>37</v>
      </c>
      <c r="AW16" s="283">
        <v>414</v>
      </c>
      <c r="AX16" s="283">
        <v>151</v>
      </c>
      <c r="AY16" s="284">
        <v>565</v>
      </c>
      <c r="AZ16" s="285">
        <f t="shared" si="0"/>
        <v>321</v>
      </c>
      <c r="BA16" s="286">
        <f t="shared" si="0"/>
        <v>3649</v>
      </c>
      <c r="BB16" s="286">
        <f t="shared" si="0"/>
        <v>1068</v>
      </c>
      <c r="BC16" s="287">
        <f t="shared" si="0"/>
        <v>4717</v>
      </c>
    </row>
    <row r="17" spans="1:55" ht="56.4">
      <c r="A17" s="367"/>
      <c r="B17" s="288">
        <v>13</v>
      </c>
      <c r="C17" s="293" t="s">
        <v>519</v>
      </c>
      <c r="D17" s="279"/>
      <c r="E17" s="280"/>
      <c r="F17" s="280"/>
      <c r="G17" s="280"/>
      <c r="H17" s="280"/>
      <c r="I17" s="280"/>
      <c r="J17" s="280"/>
      <c r="K17" s="280"/>
      <c r="L17" s="280">
        <v>4</v>
      </c>
      <c r="M17" s="280">
        <v>61</v>
      </c>
      <c r="N17" s="280">
        <v>3</v>
      </c>
      <c r="O17" s="280">
        <v>64</v>
      </c>
      <c r="P17" s="280">
        <v>6</v>
      </c>
      <c r="Q17" s="280">
        <v>201</v>
      </c>
      <c r="R17" s="280">
        <v>51</v>
      </c>
      <c r="S17" s="280">
        <v>252</v>
      </c>
      <c r="T17" s="280">
        <v>9</v>
      </c>
      <c r="U17" s="280">
        <v>223</v>
      </c>
      <c r="V17" s="280">
        <v>25</v>
      </c>
      <c r="W17" s="280">
        <v>248</v>
      </c>
      <c r="X17" s="280">
        <v>15</v>
      </c>
      <c r="Y17" s="280">
        <v>183</v>
      </c>
      <c r="Z17" s="280">
        <v>29</v>
      </c>
      <c r="AA17" s="280">
        <v>212</v>
      </c>
      <c r="AB17" s="280">
        <v>27</v>
      </c>
      <c r="AC17" s="280">
        <v>179</v>
      </c>
      <c r="AD17" s="281">
        <v>39</v>
      </c>
      <c r="AE17" s="281">
        <v>218</v>
      </c>
      <c r="AF17" s="289">
        <v>33</v>
      </c>
      <c r="AG17" s="289">
        <v>381</v>
      </c>
      <c r="AH17" s="289">
        <v>100</v>
      </c>
      <c r="AI17" s="289">
        <v>481</v>
      </c>
      <c r="AJ17" s="280">
        <v>59</v>
      </c>
      <c r="AK17" s="280">
        <v>1015</v>
      </c>
      <c r="AL17" s="280">
        <v>259</v>
      </c>
      <c r="AM17" s="280">
        <v>1274</v>
      </c>
      <c r="AN17" s="280">
        <v>63</v>
      </c>
      <c r="AO17" s="280">
        <v>1257</v>
      </c>
      <c r="AP17" s="280">
        <v>307</v>
      </c>
      <c r="AQ17" s="280">
        <v>1564</v>
      </c>
      <c r="AR17" s="280">
        <v>58</v>
      </c>
      <c r="AS17" s="280">
        <v>901</v>
      </c>
      <c r="AT17" s="280">
        <v>122</v>
      </c>
      <c r="AU17" s="280">
        <v>1023</v>
      </c>
      <c r="AV17" s="283">
        <v>63</v>
      </c>
      <c r="AW17" s="283">
        <v>857</v>
      </c>
      <c r="AX17" s="283">
        <v>145</v>
      </c>
      <c r="AY17" s="284">
        <v>1002</v>
      </c>
      <c r="AZ17" s="285">
        <f t="shared" si="0"/>
        <v>337</v>
      </c>
      <c r="BA17" s="286">
        <f t="shared" si="0"/>
        <v>5258</v>
      </c>
      <c r="BB17" s="286">
        <f t="shared" si="0"/>
        <v>1080</v>
      </c>
      <c r="BC17" s="287">
        <f t="shared" si="0"/>
        <v>6338</v>
      </c>
    </row>
    <row r="18" spans="1:55" ht="57" thickBot="1">
      <c r="A18" s="367"/>
      <c r="B18" s="288">
        <v>14</v>
      </c>
      <c r="C18" s="293" t="s">
        <v>90</v>
      </c>
      <c r="D18" s="279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1"/>
      <c r="AE18" s="281"/>
      <c r="AF18" s="282"/>
      <c r="AG18" s="282"/>
      <c r="AH18" s="282"/>
      <c r="AI18" s="282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3"/>
      <c r="AW18" s="283"/>
      <c r="AX18" s="283"/>
      <c r="AY18" s="284"/>
      <c r="AZ18" s="285">
        <f t="shared" si="0"/>
        <v>0</v>
      </c>
      <c r="BA18" s="286">
        <f t="shared" si="0"/>
        <v>0</v>
      </c>
      <c r="BB18" s="286">
        <f t="shared" si="0"/>
        <v>0</v>
      </c>
      <c r="BC18" s="287">
        <f t="shared" si="0"/>
        <v>0</v>
      </c>
    </row>
    <row r="19" spans="1:55" ht="51.6" customHeight="1" thickBot="1">
      <c r="A19" s="368"/>
      <c r="B19" s="371" t="s">
        <v>35</v>
      </c>
      <c r="C19" s="372"/>
      <c r="D19" s="290">
        <f t="shared" ref="D19:AP19" si="1">SUM(D4:D18)</f>
        <v>144</v>
      </c>
      <c r="E19" s="291">
        <f t="shared" si="1"/>
        <v>3403</v>
      </c>
      <c r="F19" s="291">
        <f t="shared" si="1"/>
        <v>1403</v>
      </c>
      <c r="G19" s="291">
        <f t="shared" si="1"/>
        <v>4806</v>
      </c>
      <c r="H19" s="291">
        <f t="shared" si="1"/>
        <v>76</v>
      </c>
      <c r="I19" s="291">
        <f t="shared" si="1"/>
        <v>1800</v>
      </c>
      <c r="J19" s="291">
        <f t="shared" si="1"/>
        <v>800</v>
      </c>
      <c r="K19" s="291">
        <f t="shared" si="1"/>
        <v>2600</v>
      </c>
      <c r="L19" s="291">
        <f t="shared" si="1"/>
        <v>206</v>
      </c>
      <c r="M19" s="291">
        <f t="shared" si="1"/>
        <v>4374</v>
      </c>
      <c r="N19" s="291">
        <f t="shared" si="1"/>
        <v>1822</v>
      </c>
      <c r="O19" s="291">
        <f t="shared" si="1"/>
        <v>6196</v>
      </c>
      <c r="P19" s="291">
        <f t="shared" si="1"/>
        <v>247</v>
      </c>
      <c r="Q19" s="291">
        <f t="shared" si="1"/>
        <v>5147</v>
      </c>
      <c r="R19" s="291">
        <f t="shared" si="1"/>
        <v>2170</v>
      </c>
      <c r="S19" s="291">
        <f t="shared" si="1"/>
        <v>7317</v>
      </c>
      <c r="T19" s="291">
        <f t="shared" si="1"/>
        <v>284</v>
      </c>
      <c r="U19" s="291">
        <f t="shared" si="1"/>
        <v>5429</v>
      </c>
      <c r="V19" s="291">
        <f t="shared" si="1"/>
        <v>2313</v>
      </c>
      <c r="W19" s="291">
        <f t="shared" si="1"/>
        <v>7742</v>
      </c>
      <c r="X19" s="291">
        <f t="shared" si="1"/>
        <v>295</v>
      </c>
      <c r="Y19" s="291">
        <f t="shared" si="1"/>
        <v>5294</v>
      </c>
      <c r="Z19" s="291">
        <f t="shared" si="1"/>
        <v>2229</v>
      </c>
      <c r="AA19" s="291">
        <f t="shared" si="1"/>
        <v>7523</v>
      </c>
      <c r="AB19" s="291">
        <f t="shared" si="1"/>
        <v>325</v>
      </c>
      <c r="AC19" s="291">
        <f t="shared" si="1"/>
        <v>5294</v>
      </c>
      <c r="AD19" s="291">
        <f t="shared" si="1"/>
        <v>2294</v>
      </c>
      <c r="AE19" s="291">
        <f t="shared" si="1"/>
        <v>7588</v>
      </c>
      <c r="AF19" s="291">
        <f t="shared" si="1"/>
        <v>374</v>
      </c>
      <c r="AG19" s="291">
        <f t="shared" si="1"/>
        <v>6726</v>
      </c>
      <c r="AH19" s="291">
        <f t="shared" si="1"/>
        <v>2993</v>
      </c>
      <c r="AI19" s="291">
        <f t="shared" si="1"/>
        <v>9719</v>
      </c>
      <c r="AJ19" s="291">
        <f t="shared" si="1"/>
        <v>368</v>
      </c>
      <c r="AK19" s="291">
        <f t="shared" si="1"/>
        <v>7118</v>
      </c>
      <c r="AL19" s="291">
        <f t="shared" si="1"/>
        <v>2804</v>
      </c>
      <c r="AM19" s="291">
        <f t="shared" si="1"/>
        <v>9922</v>
      </c>
      <c r="AN19" s="291">
        <f t="shared" si="1"/>
        <v>362</v>
      </c>
      <c r="AO19" s="291">
        <f t="shared" si="1"/>
        <v>7273</v>
      </c>
      <c r="AP19" s="291">
        <f t="shared" si="1"/>
        <v>2564</v>
      </c>
      <c r="AQ19" s="291">
        <f t="shared" ref="AQ19" si="2">SUM(AQ4:AQ18)</f>
        <v>9837</v>
      </c>
      <c r="AR19" s="291">
        <f t="shared" ref="AR19:BC19" si="3">SUM(AR4:AR18)</f>
        <v>350</v>
      </c>
      <c r="AS19" s="291">
        <f t="shared" si="3"/>
        <v>7043</v>
      </c>
      <c r="AT19" s="291">
        <f t="shared" si="3"/>
        <v>1988</v>
      </c>
      <c r="AU19" s="291">
        <f t="shared" si="3"/>
        <v>9031</v>
      </c>
      <c r="AV19" s="291">
        <f t="shared" si="3"/>
        <v>404</v>
      </c>
      <c r="AW19" s="291">
        <f t="shared" si="3"/>
        <v>11770</v>
      </c>
      <c r="AX19" s="291">
        <f t="shared" si="3"/>
        <v>4398</v>
      </c>
      <c r="AY19" s="291">
        <f t="shared" si="3"/>
        <v>16168</v>
      </c>
      <c r="AZ19" s="291">
        <f t="shared" si="3"/>
        <v>3435</v>
      </c>
      <c r="BA19" s="291">
        <f t="shared" si="3"/>
        <v>70671</v>
      </c>
      <c r="BB19" s="291">
        <f t="shared" si="3"/>
        <v>27778</v>
      </c>
      <c r="BC19" s="292">
        <f t="shared" si="3"/>
        <v>98449</v>
      </c>
    </row>
  </sheetData>
  <mergeCells count="20">
    <mergeCell ref="A4:A19"/>
    <mergeCell ref="B4:C4"/>
    <mergeCell ref="B19:C19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5" type="noConversion"/>
  <conditionalFormatting sqref="D4:S18">
    <cfRule type="containsBlanks" dxfId="31" priority="9">
      <formula>LEN(TRIM(D4))=0</formula>
    </cfRule>
  </conditionalFormatting>
  <conditionalFormatting sqref="T4:AY18">
    <cfRule type="containsBlanks" dxfId="30" priority="8">
      <formula>LEN(TRIM(T4))=0</formula>
    </cfRule>
  </conditionalFormatting>
  <conditionalFormatting sqref="D4:AA18">
    <cfRule type="containsBlanks" dxfId="29" priority="7">
      <formula>LEN(TRIM(D4))=0</formula>
    </cfRule>
  </conditionalFormatting>
  <conditionalFormatting sqref="AB4:AE18">
    <cfRule type="containsBlanks" dxfId="28" priority="6">
      <formula>LEN(TRIM(AB4))=0</formula>
    </cfRule>
  </conditionalFormatting>
  <conditionalFormatting sqref="D4:AI18">
    <cfRule type="containsBlanks" dxfId="27" priority="5">
      <formula>LEN(TRIM(D4))=0</formula>
    </cfRule>
  </conditionalFormatting>
  <conditionalFormatting sqref="AJ4:AP18">
    <cfRule type="containsBlanks" dxfId="26" priority="4">
      <formula>LEN(TRIM(AJ4))=0</formula>
    </cfRule>
  </conditionalFormatting>
  <conditionalFormatting sqref="AQ4:AQ18">
    <cfRule type="containsBlanks" dxfId="25" priority="3">
      <formula>LEN(TRIM(AQ4))=0</formula>
    </cfRule>
  </conditionalFormatting>
  <conditionalFormatting sqref="AQ4:AQ18">
    <cfRule type="containsBlanks" dxfId="24" priority="2">
      <formula>LEN(TRIM(AQ4))=0</formula>
    </cfRule>
  </conditionalFormatting>
  <conditionalFormatting sqref="D4:AY18">
    <cfRule type="containsBlanks" dxfId="23" priority="1">
      <formula>LEN(TRIM(D4))=0</formula>
    </cfRule>
  </conditionalFormatting>
  <pageMargins left="0.7" right="0.7" top="0.75" bottom="0.75" header="0.3" footer="0.3"/>
  <pageSetup paperSize="8" scale="3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1"/>
  <sheetViews>
    <sheetView view="pageBreakPreview" topLeftCell="Z1" zoomScale="60" zoomScaleNormal="100" workbookViewId="0">
      <selection activeCell="AW29" sqref="AW29"/>
    </sheetView>
  </sheetViews>
  <sheetFormatPr defaultRowHeight="16.2"/>
  <cols>
    <col min="3" max="3" width="18.33203125" customWidth="1"/>
    <col min="20" max="51" width="9" customWidth="1"/>
  </cols>
  <sheetData>
    <row r="1" spans="1:55" ht="25.2" thickBot="1">
      <c r="A1" s="308" t="s">
        <v>36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3</v>
      </c>
      <c r="D2" s="316" t="s">
        <v>4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16</v>
      </c>
      <c r="BA2" s="318"/>
      <c r="BB2" s="318"/>
      <c r="BC2" s="321"/>
    </row>
    <row r="3" spans="1:55" ht="16.8" thickBot="1">
      <c r="A3" s="373"/>
      <c r="B3" s="374"/>
      <c r="C3" s="375"/>
      <c r="D3" s="1" t="s">
        <v>17</v>
      </c>
      <c r="E3" s="2" t="s">
        <v>18</v>
      </c>
      <c r="F3" s="3" t="s">
        <v>19</v>
      </c>
      <c r="G3" s="3" t="s">
        <v>20</v>
      </c>
      <c r="H3" s="1" t="s">
        <v>17</v>
      </c>
      <c r="I3" s="2" t="s">
        <v>18</v>
      </c>
      <c r="J3" s="3" t="s">
        <v>19</v>
      </c>
      <c r="K3" s="3" t="s">
        <v>20</v>
      </c>
      <c r="L3" s="1" t="s">
        <v>17</v>
      </c>
      <c r="M3" s="2" t="s">
        <v>18</v>
      </c>
      <c r="N3" s="3" t="s">
        <v>19</v>
      </c>
      <c r="O3" s="3" t="s">
        <v>20</v>
      </c>
      <c r="P3" s="1" t="s">
        <v>17</v>
      </c>
      <c r="Q3" s="2" t="s">
        <v>18</v>
      </c>
      <c r="R3" s="3" t="s">
        <v>19</v>
      </c>
      <c r="S3" s="3" t="s">
        <v>20</v>
      </c>
      <c r="T3" s="1" t="s">
        <v>17</v>
      </c>
      <c r="U3" s="2" t="s">
        <v>18</v>
      </c>
      <c r="V3" s="3" t="s">
        <v>19</v>
      </c>
      <c r="W3" s="3" t="s">
        <v>20</v>
      </c>
      <c r="X3" s="1" t="s">
        <v>17</v>
      </c>
      <c r="Y3" s="2" t="s">
        <v>18</v>
      </c>
      <c r="Z3" s="3" t="s">
        <v>19</v>
      </c>
      <c r="AA3" s="3" t="s">
        <v>20</v>
      </c>
      <c r="AB3" s="1" t="s">
        <v>17</v>
      </c>
      <c r="AC3" s="2" t="s">
        <v>18</v>
      </c>
      <c r="AD3" s="3" t="s">
        <v>19</v>
      </c>
      <c r="AE3" s="3" t="s">
        <v>20</v>
      </c>
      <c r="AF3" s="1" t="s">
        <v>17</v>
      </c>
      <c r="AG3" s="2" t="s">
        <v>18</v>
      </c>
      <c r="AH3" s="3" t="s">
        <v>19</v>
      </c>
      <c r="AI3" s="3" t="s">
        <v>20</v>
      </c>
      <c r="AJ3" s="1" t="s">
        <v>17</v>
      </c>
      <c r="AK3" s="2" t="s">
        <v>18</v>
      </c>
      <c r="AL3" s="3" t="s">
        <v>19</v>
      </c>
      <c r="AM3" s="3" t="s">
        <v>20</v>
      </c>
      <c r="AN3" s="1" t="s">
        <v>17</v>
      </c>
      <c r="AO3" s="2" t="s">
        <v>18</v>
      </c>
      <c r="AP3" s="3" t="s">
        <v>19</v>
      </c>
      <c r="AQ3" s="3" t="s">
        <v>20</v>
      </c>
      <c r="AR3" s="1" t="s">
        <v>17</v>
      </c>
      <c r="AS3" s="2" t="s">
        <v>18</v>
      </c>
      <c r="AT3" s="3" t="s">
        <v>19</v>
      </c>
      <c r="AU3" s="3" t="s">
        <v>20</v>
      </c>
      <c r="AV3" s="1" t="s">
        <v>17</v>
      </c>
      <c r="AW3" s="2" t="s">
        <v>18</v>
      </c>
      <c r="AX3" s="3" t="s">
        <v>19</v>
      </c>
      <c r="AY3" s="3" t="s">
        <v>20</v>
      </c>
      <c r="AZ3" s="1" t="s">
        <v>17</v>
      </c>
      <c r="BA3" s="2" t="s">
        <v>18</v>
      </c>
      <c r="BB3" s="3" t="s">
        <v>19</v>
      </c>
      <c r="BC3" s="3" t="s">
        <v>20</v>
      </c>
    </row>
    <row r="4" spans="1:55">
      <c r="A4" s="376" t="s">
        <v>37</v>
      </c>
      <c r="B4" s="379" t="s">
        <v>37</v>
      </c>
      <c r="C4" s="380"/>
      <c r="D4" s="10">
        <v>0</v>
      </c>
      <c r="E4" s="4">
        <v>0</v>
      </c>
      <c r="F4" s="4">
        <v>0</v>
      </c>
      <c r="G4" s="4">
        <v>0</v>
      </c>
      <c r="H4" s="197">
        <v>0</v>
      </c>
      <c r="I4" s="197">
        <v>0</v>
      </c>
      <c r="J4" s="197">
        <v>0</v>
      </c>
      <c r="K4" s="197">
        <v>0</v>
      </c>
      <c r="L4" s="4">
        <v>0</v>
      </c>
      <c r="M4" s="4">
        <v>0</v>
      </c>
      <c r="N4" s="197">
        <v>0</v>
      </c>
      <c r="O4" s="197">
        <v>0</v>
      </c>
      <c r="P4" s="197">
        <v>0</v>
      </c>
      <c r="Q4" s="197">
        <v>0</v>
      </c>
      <c r="R4" s="197">
        <v>0</v>
      </c>
      <c r="S4" s="197">
        <v>0</v>
      </c>
      <c r="T4" s="197">
        <v>0</v>
      </c>
      <c r="U4" s="197">
        <v>0</v>
      </c>
      <c r="V4" s="4">
        <v>0</v>
      </c>
      <c r="W4" s="4">
        <v>0</v>
      </c>
      <c r="X4" s="215">
        <v>1</v>
      </c>
      <c r="Y4" s="215">
        <v>24</v>
      </c>
      <c r="Z4" s="215">
        <v>18</v>
      </c>
      <c r="AA4" s="215">
        <v>42</v>
      </c>
      <c r="AB4" s="197">
        <v>16</v>
      </c>
      <c r="AC4" s="197">
        <v>139</v>
      </c>
      <c r="AD4" s="197">
        <v>94</v>
      </c>
      <c r="AE4" s="197">
        <v>233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30</v>
      </c>
      <c r="AL4" s="5">
        <v>15</v>
      </c>
      <c r="AM4" s="5">
        <v>45</v>
      </c>
      <c r="AN4" s="5">
        <v>3</v>
      </c>
      <c r="AO4" s="5">
        <v>76</v>
      </c>
      <c r="AP4" s="5">
        <v>42</v>
      </c>
      <c r="AQ4" s="5">
        <v>118</v>
      </c>
      <c r="AR4" s="5">
        <v>1</v>
      </c>
      <c r="AS4" s="5">
        <v>19</v>
      </c>
      <c r="AT4" s="5">
        <v>14</v>
      </c>
      <c r="AU4" s="5">
        <v>33</v>
      </c>
      <c r="AV4" s="5">
        <v>17</v>
      </c>
      <c r="AW4" s="5">
        <v>341</v>
      </c>
      <c r="AX4" s="5">
        <v>226</v>
      </c>
      <c r="AY4" s="6">
        <v>567</v>
      </c>
      <c r="AZ4" s="7">
        <f>AV4+AR4+AN4+AJ4+AF4+AB4+X4+T4+P4+L4+H4+D4</f>
        <v>39</v>
      </c>
      <c r="BA4" s="8">
        <f>AW4+AS4+AO4+AK4+AG4+AC4+Y4+U4+Q4+M4+I4+E4</f>
        <v>629</v>
      </c>
      <c r="BB4" s="8">
        <f>AX4+AT4+AP4+AL4+AH4+AD4+Z4+V4+R4+N4+J4+F4</f>
        <v>409</v>
      </c>
      <c r="BC4" s="9">
        <f>AY4+AU4+AQ4+AM4+AI4+AE4+AA4+W4+S4+O4+K4+G4</f>
        <v>1038</v>
      </c>
    </row>
    <row r="5" spans="1:55">
      <c r="A5" s="377"/>
      <c r="B5" s="16">
        <v>1</v>
      </c>
      <c r="C5" s="17" t="s">
        <v>38</v>
      </c>
      <c r="D5" s="10">
        <v>55</v>
      </c>
      <c r="E5" s="4">
        <v>999</v>
      </c>
      <c r="F5" s="4">
        <v>336</v>
      </c>
      <c r="G5" s="4">
        <v>1335</v>
      </c>
      <c r="H5" s="5">
        <v>38</v>
      </c>
      <c r="I5" s="5">
        <v>689</v>
      </c>
      <c r="J5" s="5">
        <v>214</v>
      </c>
      <c r="K5" s="5">
        <v>903</v>
      </c>
      <c r="L5" s="4">
        <v>84</v>
      </c>
      <c r="M5" s="4">
        <v>2233</v>
      </c>
      <c r="N5" s="5">
        <v>634</v>
      </c>
      <c r="O5" s="5">
        <v>2867</v>
      </c>
      <c r="P5" s="5">
        <v>124</v>
      </c>
      <c r="Q5" s="5">
        <v>3779</v>
      </c>
      <c r="R5" s="5">
        <v>1087</v>
      </c>
      <c r="S5" s="5">
        <v>4866</v>
      </c>
      <c r="T5" s="5">
        <v>113</v>
      </c>
      <c r="U5" s="5">
        <v>2663</v>
      </c>
      <c r="V5" s="4">
        <v>664</v>
      </c>
      <c r="W5" s="4">
        <v>3327</v>
      </c>
      <c r="X5" s="215">
        <v>83</v>
      </c>
      <c r="Y5" s="215">
        <v>1623</v>
      </c>
      <c r="Z5" s="215">
        <v>484</v>
      </c>
      <c r="AA5" s="215">
        <v>2107</v>
      </c>
      <c r="AB5" s="11">
        <v>97</v>
      </c>
      <c r="AC5" s="11">
        <v>2142</v>
      </c>
      <c r="AD5" s="197">
        <v>573</v>
      </c>
      <c r="AE5" s="197">
        <v>2715</v>
      </c>
      <c r="AF5" s="5">
        <v>102</v>
      </c>
      <c r="AG5" s="5">
        <v>2667</v>
      </c>
      <c r="AH5" s="5">
        <v>828</v>
      </c>
      <c r="AI5" s="5">
        <v>3495</v>
      </c>
      <c r="AJ5" s="5">
        <v>134</v>
      </c>
      <c r="AK5" s="5">
        <v>3707</v>
      </c>
      <c r="AL5" s="5">
        <v>1078</v>
      </c>
      <c r="AM5" s="5">
        <v>4785</v>
      </c>
      <c r="AN5" s="5">
        <v>152</v>
      </c>
      <c r="AO5" s="5">
        <v>4648</v>
      </c>
      <c r="AP5" s="5">
        <v>1408</v>
      </c>
      <c r="AQ5" s="5">
        <v>6056</v>
      </c>
      <c r="AR5" s="5">
        <v>107</v>
      </c>
      <c r="AS5" s="5">
        <v>2510</v>
      </c>
      <c r="AT5" s="5">
        <v>743</v>
      </c>
      <c r="AU5" s="5">
        <v>3253</v>
      </c>
      <c r="AV5" s="5">
        <v>84</v>
      </c>
      <c r="AW5" s="5">
        <v>1847</v>
      </c>
      <c r="AX5" s="5">
        <v>525</v>
      </c>
      <c r="AY5" s="6">
        <v>2372</v>
      </c>
      <c r="AZ5" s="7">
        <f t="shared" ref="AZ5:BC20" si="0">AV5+AR5+AN5+AJ5+AF5+AB5+X5+T5+P5+L5+H5+D5</f>
        <v>1173</v>
      </c>
      <c r="BA5" s="8">
        <f t="shared" si="0"/>
        <v>29507</v>
      </c>
      <c r="BB5" s="8">
        <f t="shared" si="0"/>
        <v>8574</v>
      </c>
      <c r="BC5" s="9">
        <f t="shared" si="0"/>
        <v>38081</v>
      </c>
    </row>
    <row r="6" spans="1:55">
      <c r="A6" s="377"/>
      <c r="B6" s="16">
        <v>2</v>
      </c>
      <c r="C6" s="17" t="s">
        <v>39</v>
      </c>
      <c r="D6" s="10">
        <v>6</v>
      </c>
      <c r="E6" s="4">
        <v>86</v>
      </c>
      <c r="F6" s="4">
        <v>14</v>
      </c>
      <c r="G6" s="4">
        <v>100</v>
      </c>
      <c r="H6" s="5">
        <v>5</v>
      </c>
      <c r="I6" s="5">
        <v>73</v>
      </c>
      <c r="J6" s="5">
        <v>15</v>
      </c>
      <c r="K6" s="5">
        <v>88</v>
      </c>
      <c r="L6" s="4">
        <v>22</v>
      </c>
      <c r="M6" s="4">
        <v>277</v>
      </c>
      <c r="N6" s="5">
        <v>99</v>
      </c>
      <c r="O6" s="5">
        <v>376</v>
      </c>
      <c r="P6" s="5">
        <v>78</v>
      </c>
      <c r="Q6" s="5">
        <v>1166</v>
      </c>
      <c r="R6" s="5">
        <v>384</v>
      </c>
      <c r="S6" s="5">
        <v>1550</v>
      </c>
      <c r="T6" s="5">
        <v>52</v>
      </c>
      <c r="U6" s="5">
        <v>840</v>
      </c>
      <c r="V6" s="4">
        <v>233</v>
      </c>
      <c r="W6" s="4">
        <v>1073</v>
      </c>
      <c r="X6" s="215">
        <v>50</v>
      </c>
      <c r="Y6" s="215">
        <v>669</v>
      </c>
      <c r="Z6" s="215">
        <v>209</v>
      </c>
      <c r="AA6" s="215">
        <v>878</v>
      </c>
      <c r="AB6" s="11">
        <v>42</v>
      </c>
      <c r="AC6" s="11">
        <v>552</v>
      </c>
      <c r="AD6" s="197">
        <v>156</v>
      </c>
      <c r="AE6" s="197">
        <v>708</v>
      </c>
      <c r="AF6" s="5">
        <v>27</v>
      </c>
      <c r="AG6" s="5">
        <v>342</v>
      </c>
      <c r="AH6" s="5">
        <v>127</v>
      </c>
      <c r="AI6" s="5">
        <v>469</v>
      </c>
      <c r="AJ6" s="5">
        <v>29</v>
      </c>
      <c r="AK6" s="5">
        <v>425</v>
      </c>
      <c r="AL6" s="5">
        <v>186</v>
      </c>
      <c r="AM6" s="5">
        <v>611</v>
      </c>
      <c r="AN6" s="5">
        <v>24</v>
      </c>
      <c r="AO6" s="5">
        <v>327</v>
      </c>
      <c r="AP6" s="5">
        <v>140</v>
      </c>
      <c r="AQ6" s="5">
        <v>467</v>
      </c>
      <c r="AR6" s="5">
        <v>19</v>
      </c>
      <c r="AS6" s="5">
        <v>213</v>
      </c>
      <c r="AT6" s="5">
        <v>106</v>
      </c>
      <c r="AU6" s="5">
        <v>319</v>
      </c>
      <c r="AV6" s="5">
        <v>18</v>
      </c>
      <c r="AW6" s="5">
        <v>1215</v>
      </c>
      <c r="AX6" s="5">
        <v>684</v>
      </c>
      <c r="AY6" s="6">
        <v>1899</v>
      </c>
      <c r="AZ6" s="7">
        <f t="shared" si="0"/>
        <v>372</v>
      </c>
      <c r="BA6" s="8">
        <f t="shared" si="0"/>
        <v>6185</v>
      </c>
      <c r="BB6" s="8">
        <f t="shared" si="0"/>
        <v>2353</v>
      </c>
      <c r="BC6" s="9">
        <f t="shared" si="0"/>
        <v>8538</v>
      </c>
    </row>
    <row r="7" spans="1:55">
      <c r="A7" s="377"/>
      <c r="B7" s="16">
        <v>3</v>
      </c>
      <c r="C7" s="17" t="s">
        <v>40</v>
      </c>
      <c r="D7" s="10">
        <v>6</v>
      </c>
      <c r="E7" s="4">
        <v>78</v>
      </c>
      <c r="F7" s="4">
        <v>12</v>
      </c>
      <c r="G7" s="4">
        <v>90</v>
      </c>
      <c r="H7" s="5">
        <v>2</v>
      </c>
      <c r="I7" s="5">
        <v>29</v>
      </c>
      <c r="J7" s="5">
        <v>14</v>
      </c>
      <c r="K7" s="5">
        <v>43</v>
      </c>
      <c r="L7" s="4">
        <v>5</v>
      </c>
      <c r="M7" s="4">
        <v>170</v>
      </c>
      <c r="N7" s="5">
        <v>60</v>
      </c>
      <c r="O7" s="5">
        <v>230</v>
      </c>
      <c r="P7" s="5">
        <v>11</v>
      </c>
      <c r="Q7" s="5">
        <v>830</v>
      </c>
      <c r="R7" s="5">
        <v>34</v>
      </c>
      <c r="S7" s="5">
        <v>864</v>
      </c>
      <c r="T7" s="5">
        <v>12</v>
      </c>
      <c r="U7" s="5">
        <v>346</v>
      </c>
      <c r="V7" s="4">
        <v>165</v>
      </c>
      <c r="W7" s="4">
        <v>511</v>
      </c>
      <c r="X7" s="215">
        <v>19</v>
      </c>
      <c r="Y7" s="215">
        <v>359</v>
      </c>
      <c r="Z7" s="215">
        <v>104</v>
      </c>
      <c r="AA7" s="215">
        <v>463</v>
      </c>
      <c r="AB7" s="11">
        <v>14</v>
      </c>
      <c r="AC7" s="11">
        <v>267</v>
      </c>
      <c r="AD7" s="197">
        <v>48</v>
      </c>
      <c r="AE7" s="197">
        <v>315</v>
      </c>
      <c r="AF7" s="5">
        <v>14</v>
      </c>
      <c r="AG7" s="5">
        <v>213</v>
      </c>
      <c r="AH7" s="5">
        <v>76</v>
      </c>
      <c r="AI7" s="5">
        <v>289</v>
      </c>
      <c r="AJ7" s="5">
        <v>36</v>
      </c>
      <c r="AK7" s="5">
        <v>694</v>
      </c>
      <c r="AL7" s="5">
        <v>196</v>
      </c>
      <c r="AM7" s="5">
        <v>890</v>
      </c>
      <c r="AN7" s="5">
        <v>46</v>
      </c>
      <c r="AO7" s="5">
        <v>843</v>
      </c>
      <c r="AP7" s="5">
        <v>315</v>
      </c>
      <c r="AQ7" s="5">
        <v>1158</v>
      </c>
      <c r="AR7" s="5">
        <v>55</v>
      </c>
      <c r="AS7" s="5">
        <v>943</v>
      </c>
      <c r="AT7" s="5">
        <v>389</v>
      </c>
      <c r="AU7" s="5">
        <v>1332</v>
      </c>
      <c r="AV7" s="5">
        <v>40</v>
      </c>
      <c r="AW7" s="5">
        <v>688</v>
      </c>
      <c r="AX7" s="5">
        <v>230</v>
      </c>
      <c r="AY7" s="6">
        <v>918</v>
      </c>
      <c r="AZ7" s="7">
        <f t="shared" si="0"/>
        <v>260</v>
      </c>
      <c r="BA7" s="8">
        <f t="shared" si="0"/>
        <v>5460</v>
      </c>
      <c r="BB7" s="8">
        <f t="shared" si="0"/>
        <v>1643</v>
      </c>
      <c r="BC7" s="9">
        <f t="shared" si="0"/>
        <v>7103</v>
      </c>
    </row>
    <row r="8" spans="1:55">
      <c r="A8" s="377"/>
      <c r="B8" s="18">
        <v>4</v>
      </c>
      <c r="C8" s="19" t="s">
        <v>41</v>
      </c>
      <c r="D8" s="10">
        <v>0</v>
      </c>
      <c r="E8" s="4">
        <v>0</v>
      </c>
      <c r="F8" s="4">
        <v>0</v>
      </c>
      <c r="G8" s="4">
        <v>0</v>
      </c>
      <c r="H8" s="5">
        <v>1</v>
      </c>
      <c r="I8" s="5">
        <v>374</v>
      </c>
      <c r="J8" s="5">
        <v>314</v>
      </c>
      <c r="K8" s="5">
        <v>688</v>
      </c>
      <c r="L8" s="4">
        <v>0</v>
      </c>
      <c r="M8" s="4">
        <v>0</v>
      </c>
      <c r="N8" s="5">
        <v>0</v>
      </c>
      <c r="O8" s="5">
        <v>0</v>
      </c>
      <c r="P8" s="5">
        <v>21</v>
      </c>
      <c r="Q8" s="5">
        <v>378</v>
      </c>
      <c r="R8" s="5">
        <v>283</v>
      </c>
      <c r="S8" s="5">
        <v>661</v>
      </c>
      <c r="T8" s="5">
        <v>60</v>
      </c>
      <c r="U8" s="5">
        <v>746</v>
      </c>
      <c r="V8" s="4">
        <v>357</v>
      </c>
      <c r="W8" s="4">
        <v>1103</v>
      </c>
      <c r="X8" s="215">
        <v>68</v>
      </c>
      <c r="Y8" s="215">
        <v>1082</v>
      </c>
      <c r="Z8" s="215">
        <v>468</v>
      </c>
      <c r="AA8" s="215">
        <v>1550</v>
      </c>
      <c r="AB8" s="11">
        <v>59</v>
      </c>
      <c r="AC8" s="11">
        <v>895</v>
      </c>
      <c r="AD8" s="197">
        <v>454</v>
      </c>
      <c r="AE8" s="197">
        <v>1349</v>
      </c>
      <c r="AF8" s="5">
        <v>36</v>
      </c>
      <c r="AG8" s="5">
        <v>406</v>
      </c>
      <c r="AH8" s="5">
        <v>242</v>
      </c>
      <c r="AI8" s="5">
        <v>648</v>
      </c>
      <c r="AJ8" s="5">
        <v>20</v>
      </c>
      <c r="AK8" s="5">
        <v>226</v>
      </c>
      <c r="AL8" s="5">
        <v>101</v>
      </c>
      <c r="AM8" s="5">
        <v>327</v>
      </c>
      <c r="AN8" s="5">
        <v>24</v>
      </c>
      <c r="AO8" s="5">
        <v>628</v>
      </c>
      <c r="AP8" s="5">
        <v>481</v>
      </c>
      <c r="AQ8" s="5">
        <v>1109</v>
      </c>
      <c r="AR8" s="5">
        <v>9</v>
      </c>
      <c r="AS8" s="5">
        <v>196</v>
      </c>
      <c r="AT8" s="5">
        <v>81</v>
      </c>
      <c r="AU8" s="5">
        <v>277</v>
      </c>
      <c r="AV8" s="5">
        <v>0</v>
      </c>
      <c r="AW8" s="5">
        <v>0</v>
      </c>
      <c r="AX8" s="5">
        <v>0</v>
      </c>
      <c r="AY8" s="6">
        <v>0</v>
      </c>
      <c r="AZ8" s="7">
        <f t="shared" si="0"/>
        <v>298</v>
      </c>
      <c r="BA8" s="8">
        <f t="shared" si="0"/>
        <v>4931</v>
      </c>
      <c r="BB8" s="8">
        <f t="shared" si="0"/>
        <v>2781</v>
      </c>
      <c r="BC8" s="9">
        <f t="shared" si="0"/>
        <v>7712</v>
      </c>
    </row>
    <row r="9" spans="1:55">
      <c r="A9" s="377"/>
      <c r="B9" s="16">
        <v>5</v>
      </c>
      <c r="C9" s="19" t="s">
        <v>42</v>
      </c>
      <c r="D9" s="10">
        <v>0</v>
      </c>
      <c r="E9" s="4">
        <v>0</v>
      </c>
      <c r="F9" s="4">
        <v>0</v>
      </c>
      <c r="G9" s="4">
        <v>0</v>
      </c>
      <c r="H9" s="5">
        <v>0</v>
      </c>
      <c r="I9" s="5">
        <v>0</v>
      </c>
      <c r="J9" s="5">
        <v>0</v>
      </c>
      <c r="K9" s="5">
        <v>0</v>
      </c>
      <c r="L9" s="4">
        <v>0</v>
      </c>
      <c r="M9" s="4">
        <v>0</v>
      </c>
      <c r="N9" s="5">
        <v>0</v>
      </c>
      <c r="O9" s="5">
        <v>0</v>
      </c>
      <c r="P9" s="5">
        <v>7</v>
      </c>
      <c r="Q9" s="5">
        <v>194</v>
      </c>
      <c r="R9" s="5">
        <v>111</v>
      </c>
      <c r="S9" s="5">
        <v>305</v>
      </c>
      <c r="T9" s="5">
        <v>18</v>
      </c>
      <c r="U9" s="5">
        <v>472</v>
      </c>
      <c r="V9" s="4">
        <v>221</v>
      </c>
      <c r="W9" s="4">
        <v>693</v>
      </c>
      <c r="X9" s="215">
        <v>17</v>
      </c>
      <c r="Y9" s="215">
        <v>450</v>
      </c>
      <c r="Z9" s="215">
        <v>223</v>
      </c>
      <c r="AA9" s="215">
        <v>673</v>
      </c>
      <c r="AB9" s="11">
        <v>17</v>
      </c>
      <c r="AC9" s="11">
        <v>433</v>
      </c>
      <c r="AD9" s="197">
        <v>164</v>
      </c>
      <c r="AE9" s="197">
        <v>597</v>
      </c>
      <c r="AF9" s="5">
        <v>17</v>
      </c>
      <c r="AG9" s="5">
        <v>433</v>
      </c>
      <c r="AH9" s="5">
        <v>169</v>
      </c>
      <c r="AI9" s="5">
        <v>602</v>
      </c>
      <c r="AJ9" s="5">
        <v>21</v>
      </c>
      <c r="AK9" s="5">
        <v>506</v>
      </c>
      <c r="AL9" s="5">
        <v>192</v>
      </c>
      <c r="AM9" s="5">
        <v>698</v>
      </c>
      <c r="AN9" s="5">
        <v>14</v>
      </c>
      <c r="AO9" s="5">
        <v>365</v>
      </c>
      <c r="AP9" s="5">
        <v>167</v>
      </c>
      <c r="AQ9" s="5">
        <v>532</v>
      </c>
      <c r="AR9" s="5">
        <v>12</v>
      </c>
      <c r="AS9" s="5">
        <v>307</v>
      </c>
      <c r="AT9" s="5">
        <v>137</v>
      </c>
      <c r="AU9" s="5">
        <v>444</v>
      </c>
      <c r="AV9" s="5">
        <v>7</v>
      </c>
      <c r="AW9" s="5">
        <v>166</v>
      </c>
      <c r="AX9" s="5">
        <v>125</v>
      </c>
      <c r="AY9" s="6">
        <v>291</v>
      </c>
      <c r="AZ9" s="7">
        <f t="shared" si="0"/>
        <v>130</v>
      </c>
      <c r="BA9" s="8">
        <f t="shared" si="0"/>
        <v>3326</v>
      </c>
      <c r="BB9" s="8">
        <f t="shared" si="0"/>
        <v>1509</v>
      </c>
      <c r="BC9" s="9">
        <f t="shared" si="0"/>
        <v>4835</v>
      </c>
    </row>
    <row r="10" spans="1:55">
      <c r="A10" s="377"/>
      <c r="B10" s="18">
        <v>6</v>
      </c>
      <c r="C10" s="19" t="s">
        <v>43</v>
      </c>
      <c r="D10" s="10">
        <v>0</v>
      </c>
      <c r="E10" s="4">
        <v>0</v>
      </c>
      <c r="F10" s="4">
        <v>0</v>
      </c>
      <c r="G10" s="4">
        <v>0</v>
      </c>
      <c r="H10" s="5">
        <v>0</v>
      </c>
      <c r="I10" s="5">
        <v>0</v>
      </c>
      <c r="J10" s="5">
        <v>0</v>
      </c>
      <c r="K10" s="5">
        <v>0</v>
      </c>
      <c r="L10" s="4">
        <v>0</v>
      </c>
      <c r="M10" s="4">
        <v>0</v>
      </c>
      <c r="N10" s="5">
        <v>0</v>
      </c>
      <c r="O10" s="5">
        <v>0</v>
      </c>
      <c r="P10" s="5">
        <v>4</v>
      </c>
      <c r="Q10" s="5">
        <v>40</v>
      </c>
      <c r="R10" s="5">
        <v>50</v>
      </c>
      <c r="S10" s="5">
        <v>90</v>
      </c>
      <c r="T10" s="5">
        <v>11</v>
      </c>
      <c r="U10" s="5">
        <v>304</v>
      </c>
      <c r="V10" s="4">
        <v>170</v>
      </c>
      <c r="W10" s="4">
        <v>474</v>
      </c>
      <c r="X10" s="215">
        <v>26</v>
      </c>
      <c r="Y10" s="215">
        <v>433</v>
      </c>
      <c r="Z10" s="215">
        <v>194</v>
      </c>
      <c r="AA10" s="215">
        <v>627</v>
      </c>
      <c r="AB10" s="11">
        <v>24</v>
      </c>
      <c r="AC10" s="11">
        <v>357</v>
      </c>
      <c r="AD10" s="197">
        <v>84</v>
      </c>
      <c r="AE10" s="197">
        <v>441</v>
      </c>
      <c r="AF10" s="5">
        <v>38</v>
      </c>
      <c r="AG10" s="5">
        <v>701</v>
      </c>
      <c r="AH10" s="5">
        <v>131</v>
      </c>
      <c r="AI10" s="5">
        <v>832</v>
      </c>
      <c r="AJ10" s="5">
        <v>34</v>
      </c>
      <c r="AK10" s="5">
        <v>756</v>
      </c>
      <c r="AL10" s="5">
        <v>169</v>
      </c>
      <c r="AM10" s="5">
        <v>925</v>
      </c>
      <c r="AN10" s="5">
        <v>29</v>
      </c>
      <c r="AO10" s="5">
        <v>604</v>
      </c>
      <c r="AP10" s="5">
        <v>96</v>
      </c>
      <c r="AQ10" s="5">
        <v>700</v>
      </c>
      <c r="AR10" s="5">
        <v>10</v>
      </c>
      <c r="AS10" s="5">
        <v>254</v>
      </c>
      <c r="AT10" s="5">
        <v>226</v>
      </c>
      <c r="AU10" s="5">
        <v>480</v>
      </c>
      <c r="AV10" s="5">
        <v>8</v>
      </c>
      <c r="AW10" s="5">
        <v>156</v>
      </c>
      <c r="AX10" s="5">
        <v>58</v>
      </c>
      <c r="AY10" s="6">
        <v>214</v>
      </c>
      <c r="AZ10" s="7">
        <f t="shared" si="0"/>
        <v>184</v>
      </c>
      <c r="BA10" s="8">
        <f t="shared" si="0"/>
        <v>3605</v>
      </c>
      <c r="BB10" s="8">
        <f t="shared" si="0"/>
        <v>1178</v>
      </c>
      <c r="BC10" s="9">
        <f t="shared" si="0"/>
        <v>4783</v>
      </c>
    </row>
    <row r="11" spans="1:55">
      <c r="A11" s="377"/>
      <c r="B11" s="16">
        <v>7</v>
      </c>
      <c r="C11" s="19" t="s">
        <v>44</v>
      </c>
      <c r="D11" s="10">
        <v>4</v>
      </c>
      <c r="E11" s="4">
        <v>72</v>
      </c>
      <c r="F11" s="4">
        <v>22</v>
      </c>
      <c r="G11" s="4">
        <v>94</v>
      </c>
      <c r="H11" s="5">
        <v>0</v>
      </c>
      <c r="I11" s="5">
        <v>0</v>
      </c>
      <c r="J11" s="5">
        <v>0</v>
      </c>
      <c r="K11" s="5">
        <v>0</v>
      </c>
      <c r="L11" s="4">
        <v>0</v>
      </c>
      <c r="M11" s="4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4">
        <v>0</v>
      </c>
      <c r="W11" s="4">
        <v>0</v>
      </c>
      <c r="X11" s="215">
        <v>0</v>
      </c>
      <c r="Y11" s="215">
        <v>0</v>
      </c>
      <c r="Z11" s="215">
        <v>0</v>
      </c>
      <c r="AA11" s="215">
        <v>0</v>
      </c>
      <c r="AB11" s="11">
        <v>12</v>
      </c>
      <c r="AC11" s="11">
        <v>121</v>
      </c>
      <c r="AD11" s="197">
        <v>45</v>
      </c>
      <c r="AE11" s="197">
        <v>166</v>
      </c>
      <c r="AF11" s="5">
        <v>16</v>
      </c>
      <c r="AG11" s="5">
        <v>225</v>
      </c>
      <c r="AH11" s="5">
        <v>43</v>
      </c>
      <c r="AI11" s="5">
        <v>268</v>
      </c>
      <c r="AJ11" s="5">
        <v>27</v>
      </c>
      <c r="AK11" s="5">
        <v>384</v>
      </c>
      <c r="AL11" s="5">
        <v>103</v>
      </c>
      <c r="AM11" s="5">
        <v>487</v>
      </c>
      <c r="AN11" s="5">
        <v>24</v>
      </c>
      <c r="AO11" s="5">
        <v>296</v>
      </c>
      <c r="AP11" s="5">
        <v>90</v>
      </c>
      <c r="AQ11" s="5">
        <v>386</v>
      </c>
      <c r="AR11" s="5">
        <v>12</v>
      </c>
      <c r="AS11" s="5">
        <v>170</v>
      </c>
      <c r="AT11" s="5">
        <v>46</v>
      </c>
      <c r="AU11" s="5">
        <v>216</v>
      </c>
      <c r="AV11" s="5">
        <v>5</v>
      </c>
      <c r="AW11" s="5">
        <v>83</v>
      </c>
      <c r="AX11" s="5">
        <v>20</v>
      </c>
      <c r="AY11" s="6">
        <v>103</v>
      </c>
      <c r="AZ11" s="7">
        <f t="shared" si="0"/>
        <v>100</v>
      </c>
      <c r="BA11" s="8">
        <f t="shared" si="0"/>
        <v>1351</v>
      </c>
      <c r="BB11" s="8">
        <f t="shared" si="0"/>
        <v>369</v>
      </c>
      <c r="BC11" s="9">
        <f t="shared" si="0"/>
        <v>1720</v>
      </c>
    </row>
    <row r="12" spans="1:55">
      <c r="A12" s="377"/>
      <c r="B12" s="18">
        <v>8</v>
      </c>
      <c r="C12" s="19" t="s">
        <v>45</v>
      </c>
      <c r="D12" s="10">
        <v>49</v>
      </c>
      <c r="E12" s="4">
        <v>962</v>
      </c>
      <c r="F12" s="4">
        <v>36</v>
      </c>
      <c r="G12" s="4">
        <v>998</v>
      </c>
      <c r="H12" s="5">
        <v>39</v>
      </c>
      <c r="I12" s="5">
        <v>595</v>
      </c>
      <c r="J12" s="5">
        <v>10</v>
      </c>
      <c r="K12" s="5">
        <v>605</v>
      </c>
      <c r="L12" s="4">
        <v>35</v>
      </c>
      <c r="M12" s="4">
        <v>577</v>
      </c>
      <c r="N12" s="5">
        <v>32</v>
      </c>
      <c r="O12" s="5">
        <v>609</v>
      </c>
      <c r="P12" s="5">
        <v>44</v>
      </c>
      <c r="Q12" s="5">
        <v>734</v>
      </c>
      <c r="R12" s="5">
        <v>105</v>
      </c>
      <c r="S12" s="5">
        <v>839</v>
      </c>
      <c r="T12" s="5">
        <v>36</v>
      </c>
      <c r="U12" s="5">
        <v>698</v>
      </c>
      <c r="V12" s="4">
        <v>78</v>
      </c>
      <c r="W12" s="4">
        <v>776</v>
      </c>
      <c r="X12" s="215">
        <v>36</v>
      </c>
      <c r="Y12" s="215">
        <v>701</v>
      </c>
      <c r="Z12" s="215">
        <v>78</v>
      </c>
      <c r="AA12" s="215">
        <v>779</v>
      </c>
      <c r="AB12" s="11">
        <v>37</v>
      </c>
      <c r="AC12" s="11">
        <v>750</v>
      </c>
      <c r="AD12" s="197">
        <v>84</v>
      </c>
      <c r="AE12" s="197">
        <v>834</v>
      </c>
      <c r="AF12" s="5">
        <v>40</v>
      </c>
      <c r="AG12" s="5">
        <v>884</v>
      </c>
      <c r="AH12" s="5">
        <v>210</v>
      </c>
      <c r="AI12" s="5">
        <v>1094</v>
      </c>
      <c r="AJ12" s="5">
        <v>33</v>
      </c>
      <c r="AK12" s="5">
        <v>605</v>
      </c>
      <c r="AL12" s="5">
        <v>104</v>
      </c>
      <c r="AM12" s="5">
        <v>709</v>
      </c>
      <c r="AN12" s="5">
        <v>34</v>
      </c>
      <c r="AO12" s="5">
        <v>732</v>
      </c>
      <c r="AP12" s="5">
        <v>208</v>
      </c>
      <c r="AQ12" s="5">
        <v>940</v>
      </c>
      <c r="AR12" s="5">
        <v>43</v>
      </c>
      <c r="AS12" s="5">
        <v>897</v>
      </c>
      <c r="AT12" s="5">
        <v>216</v>
      </c>
      <c r="AU12" s="5">
        <v>1113</v>
      </c>
      <c r="AV12" s="5">
        <v>34</v>
      </c>
      <c r="AW12" s="5">
        <v>572</v>
      </c>
      <c r="AX12" s="5">
        <v>94</v>
      </c>
      <c r="AY12" s="6">
        <v>666</v>
      </c>
      <c r="AZ12" s="7">
        <f t="shared" si="0"/>
        <v>460</v>
      </c>
      <c r="BA12" s="8">
        <f t="shared" si="0"/>
        <v>8707</v>
      </c>
      <c r="BB12" s="8">
        <f t="shared" si="0"/>
        <v>1255</v>
      </c>
      <c r="BC12" s="9">
        <f t="shared" si="0"/>
        <v>9962</v>
      </c>
    </row>
    <row r="13" spans="1:55">
      <c r="A13" s="377"/>
      <c r="B13" s="16">
        <v>9</v>
      </c>
      <c r="C13" s="19" t="s">
        <v>92</v>
      </c>
      <c r="D13" s="10">
        <v>0</v>
      </c>
      <c r="E13" s="4">
        <v>0</v>
      </c>
      <c r="F13" s="4">
        <v>0</v>
      </c>
      <c r="G13" s="4">
        <v>0</v>
      </c>
      <c r="H13" s="5">
        <v>0</v>
      </c>
      <c r="I13" s="5">
        <v>0</v>
      </c>
      <c r="J13" s="5">
        <v>0</v>
      </c>
      <c r="K13" s="5">
        <v>0</v>
      </c>
      <c r="L13" s="4">
        <v>0</v>
      </c>
      <c r="M13" s="4">
        <v>0</v>
      </c>
      <c r="N13" s="5">
        <v>0</v>
      </c>
      <c r="O13" s="5">
        <v>0</v>
      </c>
      <c r="P13" s="5">
        <v>1</v>
      </c>
      <c r="Q13" s="5">
        <v>23</v>
      </c>
      <c r="R13" s="5">
        <v>11</v>
      </c>
      <c r="S13" s="5">
        <v>34</v>
      </c>
      <c r="T13" s="5">
        <v>17</v>
      </c>
      <c r="U13" s="5">
        <v>261</v>
      </c>
      <c r="V13" s="4">
        <v>157</v>
      </c>
      <c r="W13" s="4">
        <v>418</v>
      </c>
      <c r="X13" s="215">
        <v>16</v>
      </c>
      <c r="Y13" s="215">
        <v>216</v>
      </c>
      <c r="Z13" s="215">
        <v>148</v>
      </c>
      <c r="AA13" s="215">
        <v>364</v>
      </c>
      <c r="AB13" s="11">
        <v>18</v>
      </c>
      <c r="AC13" s="11">
        <v>215</v>
      </c>
      <c r="AD13" s="197">
        <v>188</v>
      </c>
      <c r="AE13" s="197">
        <v>403</v>
      </c>
      <c r="AF13" s="5">
        <v>17</v>
      </c>
      <c r="AG13" s="5">
        <v>198</v>
      </c>
      <c r="AH13" s="5">
        <v>162</v>
      </c>
      <c r="AI13" s="5">
        <v>360</v>
      </c>
      <c r="AJ13" s="5">
        <v>19</v>
      </c>
      <c r="AK13" s="5">
        <v>197</v>
      </c>
      <c r="AL13" s="5">
        <v>155</v>
      </c>
      <c r="AM13" s="5">
        <v>352</v>
      </c>
      <c r="AN13" s="5">
        <v>20</v>
      </c>
      <c r="AO13" s="5">
        <v>177</v>
      </c>
      <c r="AP13" s="5">
        <v>151</v>
      </c>
      <c r="AQ13" s="5">
        <v>328</v>
      </c>
      <c r="AR13" s="5">
        <v>12</v>
      </c>
      <c r="AS13" s="5">
        <v>98</v>
      </c>
      <c r="AT13" s="5">
        <v>80</v>
      </c>
      <c r="AU13" s="5">
        <v>178</v>
      </c>
      <c r="AV13" s="5">
        <v>1</v>
      </c>
      <c r="AW13" s="5">
        <v>16</v>
      </c>
      <c r="AX13" s="5">
        <v>9</v>
      </c>
      <c r="AY13" s="6">
        <v>25</v>
      </c>
      <c r="AZ13" s="7">
        <f t="shared" si="0"/>
        <v>121</v>
      </c>
      <c r="BA13" s="8">
        <f t="shared" si="0"/>
        <v>1401</v>
      </c>
      <c r="BB13" s="8">
        <f t="shared" si="0"/>
        <v>1061</v>
      </c>
      <c r="BC13" s="9">
        <f t="shared" si="0"/>
        <v>2462</v>
      </c>
    </row>
    <row r="14" spans="1:55">
      <c r="A14" s="377"/>
      <c r="B14" s="18">
        <v>10</v>
      </c>
      <c r="C14" s="19" t="s">
        <v>93</v>
      </c>
      <c r="D14" s="10">
        <v>0</v>
      </c>
      <c r="E14" s="4">
        <v>0</v>
      </c>
      <c r="F14" s="4">
        <v>0</v>
      </c>
      <c r="G14" s="4">
        <v>0</v>
      </c>
      <c r="H14" s="5">
        <v>0</v>
      </c>
      <c r="I14" s="5">
        <v>0</v>
      </c>
      <c r="J14" s="5">
        <v>0</v>
      </c>
      <c r="K14" s="5">
        <v>0</v>
      </c>
      <c r="L14" s="4">
        <v>0</v>
      </c>
      <c r="M14" s="4">
        <v>0</v>
      </c>
      <c r="N14" s="5">
        <v>0</v>
      </c>
      <c r="O14" s="5">
        <v>0</v>
      </c>
      <c r="P14" s="5">
        <v>3</v>
      </c>
      <c r="Q14" s="5">
        <v>96</v>
      </c>
      <c r="R14" s="5">
        <v>0</v>
      </c>
      <c r="S14" s="5">
        <v>96</v>
      </c>
      <c r="T14" s="5">
        <v>14</v>
      </c>
      <c r="U14" s="5">
        <v>407</v>
      </c>
      <c r="V14" s="4">
        <v>64</v>
      </c>
      <c r="W14" s="4">
        <v>471</v>
      </c>
      <c r="X14" s="215">
        <v>25</v>
      </c>
      <c r="Y14" s="215">
        <v>574</v>
      </c>
      <c r="Z14" s="215">
        <v>324</v>
      </c>
      <c r="AA14" s="215">
        <v>898</v>
      </c>
      <c r="AB14" s="11">
        <v>15</v>
      </c>
      <c r="AC14" s="11">
        <v>305</v>
      </c>
      <c r="AD14" s="197">
        <v>186</v>
      </c>
      <c r="AE14" s="197">
        <v>491</v>
      </c>
      <c r="AF14" s="5">
        <v>12</v>
      </c>
      <c r="AG14" s="5">
        <v>407</v>
      </c>
      <c r="AH14" s="5">
        <v>139</v>
      </c>
      <c r="AI14" s="5">
        <v>546</v>
      </c>
      <c r="AJ14" s="5">
        <v>10</v>
      </c>
      <c r="AK14" s="5">
        <v>178</v>
      </c>
      <c r="AL14" s="5">
        <v>46</v>
      </c>
      <c r="AM14" s="5">
        <v>224</v>
      </c>
      <c r="AN14" s="5">
        <v>15</v>
      </c>
      <c r="AO14" s="5">
        <v>312</v>
      </c>
      <c r="AP14" s="5">
        <v>106</v>
      </c>
      <c r="AQ14" s="5">
        <v>418</v>
      </c>
      <c r="AR14" s="5">
        <v>10</v>
      </c>
      <c r="AS14" s="5">
        <v>210</v>
      </c>
      <c r="AT14" s="5">
        <v>88</v>
      </c>
      <c r="AU14" s="5">
        <v>298</v>
      </c>
      <c r="AV14" s="5">
        <v>1</v>
      </c>
      <c r="AW14" s="5">
        <v>20</v>
      </c>
      <c r="AX14" s="5">
        <v>10</v>
      </c>
      <c r="AY14" s="6">
        <v>30</v>
      </c>
      <c r="AZ14" s="7">
        <f t="shared" si="0"/>
        <v>105</v>
      </c>
      <c r="BA14" s="8">
        <f t="shared" si="0"/>
        <v>2509</v>
      </c>
      <c r="BB14" s="8">
        <f t="shared" si="0"/>
        <v>963</v>
      </c>
      <c r="BC14" s="9">
        <f t="shared" si="0"/>
        <v>3472</v>
      </c>
    </row>
    <row r="15" spans="1:55">
      <c r="A15" s="377"/>
      <c r="B15" s="16">
        <v>11</v>
      </c>
      <c r="C15" s="19" t="s">
        <v>46</v>
      </c>
      <c r="D15" s="10">
        <v>12</v>
      </c>
      <c r="E15" s="4">
        <v>176</v>
      </c>
      <c r="F15" s="4">
        <v>36</v>
      </c>
      <c r="G15" s="4">
        <v>212</v>
      </c>
      <c r="H15" s="5">
        <v>7</v>
      </c>
      <c r="I15" s="5">
        <v>126</v>
      </c>
      <c r="J15" s="5">
        <v>48</v>
      </c>
      <c r="K15" s="5">
        <v>174</v>
      </c>
      <c r="L15" s="4">
        <v>13</v>
      </c>
      <c r="M15" s="4">
        <v>280</v>
      </c>
      <c r="N15" s="5">
        <v>84</v>
      </c>
      <c r="O15" s="5">
        <v>364</v>
      </c>
      <c r="P15" s="5">
        <v>11</v>
      </c>
      <c r="Q15" s="5">
        <v>192</v>
      </c>
      <c r="R15" s="5">
        <v>59</v>
      </c>
      <c r="S15" s="5">
        <v>251</v>
      </c>
      <c r="T15" s="5">
        <v>27</v>
      </c>
      <c r="U15" s="5">
        <v>467</v>
      </c>
      <c r="V15" s="4">
        <v>168</v>
      </c>
      <c r="W15" s="4">
        <v>635</v>
      </c>
      <c r="X15" s="215">
        <v>4</v>
      </c>
      <c r="Y15" s="215">
        <v>60</v>
      </c>
      <c r="Z15" s="215">
        <v>52</v>
      </c>
      <c r="AA15" s="215">
        <v>112</v>
      </c>
      <c r="AB15" s="11">
        <v>18</v>
      </c>
      <c r="AC15" s="11">
        <v>285</v>
      </c>
      <c r="AD15" s="197">
        <v>101</v>
      </c>
      <c r="AE15" s="197">
        <v>386</v>
      </c>
      <c r="AF15" s="5">
        <v>18</v>
      </c>
      <c r="AG15" s="5">
        <v>313</v>
      </c>
      <c r="AH15" s="5">
        <v>117</v>
      </c>
      <c r="AI15" s="5">
        <v>430</v>
      </c>
      <c r="AJ15" s="5">
        <v>23</v>
      </c>
      <c r="AK15" s="5">
        <v>312</v>
      </c>
      <c r="AL15" s="5">
        <v>184</v>
      </c>
      <c r="AM15" s="5">
        <v>496</v>
      </c>
      <c r="AN15" s="5">
        <v>30</v>
      </c>
      <c r="AO15" s="5">
        <v>402</v>
      </c>
      <c r="AP15" s="5">
        <v>202</v>
      </c>
      <c r="AQ15" s="5">
        <v>604</v>
      </c>
      <c r="AR15" s="5">
        <v>22</v>
      </c>
      <c r="AS15" s="5">
        <v>348</v>
      </c>
      <c r="AT15" s="5">
        <v>196</v>
      </c>
      <c r="AU15" s="5">
        <v>544</v>
      </c>
      <c r="AV15" s="5">
        <v>31</v>
      </c>
      <c r="AW15" s="5">
        <v>389</v>
      </c>
      <c r="AX15" s="5">
        <v>199</v>
      </c>
      <c r="AY15" s="6">
        <v>588</v>
      </c>
      <c r="AZ15" s="7">
        <f t="shared" si="0"/>
        <v>216</v>
      </c>
      <c r="BA15" s="8">
        <f t="shared" si="0"/>
        <v>3350</v>
      </c>
      <c r="BB15" s="8">
        <f t="shared" si="0"/>
        <v>1446</v>
      </c>
      <c r="BC15" s="9">
        <f t="shared" si="0"/>
        <v>4796</v>
      </c>
    </row>
    <row r="16" spans="1:55">
      <c r="A16" s="377"/>
      <c r="B16" s="18">
        <v>12</v>
      </c>
      <c r="C16" s="19" t="s">
        <v>47</v>
      </c>
      <c r="D16" s="10">
        <v>12</v>
      </c>
      <c r="E16" s="4">
        <v>183</v>
      </c>
      <c r="F16" s="4">
        <v>51</v>
      </c>
      <c r="G16" s="4">
        <v>234</v>
      </c>
      <c r="H16" s="5">
        <v>9</v>
      </c>
      <c r="I16" s="5">
        <v>190</v>
      </c>
      <c r="J16" s="5">
        <v>47</v>
      </c>
      <c r="K16" s="5">
        <v>237</v>
      </c>
      <c r="L16" s="4">
        <v>1</v>
      </c>
      <c r="M16" s="4">
        <v>15</v>
      </c>
      <c r="N16" s="5">
        <v>4</v>
      </c>
      <c r="O16" s="5">
        <v>19</v>
      </c>
      <c r="P16" s="5">
        <v>4</v>
      </c>
      <c r="Q16" s="5">
        <v>64</v>
      </c>
      <c r="R16" s="5">
        <v>9</v>
      </c>
      <c r="S16" s="5">
        <v>73</v>
      </c>
      <c r="T16" s="5">
        <v>3</v>
      </c>
      <c r="U16" s="5">
        <v>95</v>
      </c>
      <c r="V16" s="4">
        <v>17</v>
      </c>
      <c r="W16" s="4">
        <v>112</v>
      </c>
      <c r="X16" s="215">
        <v>8</v>
      </c>
      <c r="Y16" s="215">
        <v>182</v>
      </c>
      <c r="Z16" s="215">
        <v>38</v>
      </c>
      <c r="AA16" s="215">
        <v>220</v>
      </c>
      <c r="AB16" s="11">
        <v>22</v>
      </c>
      <c r="AC16" s="11">
        <v>497</v>
      </c>
      <c r="AD16" s="197">
        <v>122</v>
      </c>
      <c r="AE16" s="197">
        <v>619</v>
      </c>
      <c r="AF16" s="5">
        <v>18</v>
      </c>
      <c r="AG16" s="5">
        <v>309</v>
      </c>
      <c r="AH16" s="5">
        <v>94</v>
      </c>
      <c r="AI16" s="5">
        <v>403</v>
      </c>
      <c r="AJ16" s="5">
        <v>12</v>
      </c>
      <c r="AK16" s="5">
        <v>257</v>
      </c>
      <c r="AL16" s="5">
        <v>53</v>
      </c>
      <c r="AM16" s="5">
        <v>310</v>
      </c>
      <c r="AN16" s="5">
        <v>10</v>
      </c>
      <c r="AO16" s="5">
        <v>222</v>
      </c>
      <c r="AP16" s="5">
        <v>49</v>
      </c>
      <c r="AQ16" s="5">
        <v>271</v>
      </c>
      <c r="AR16" s="5">
        <v>6</v>
      </c>
      <c r="AS16" s="5">
        <v>121</v>
      </c>
      <c r="AT16" s="5">
        <v>36</v>
      </c>
      <c r="AU16" s="5">
        <v>157</v>
      </c>
      <c r="AV16" s="5">
        <v>2</v>
      </c>
      <c r="AW16" s="5">
        <v>53</v>
      </c>
      <c r="AX16" s="5">
        <v>28</v>
      </c>
      <c r="AY16" s="6">
        <v>81</v>
      </c>
      <c r="AZ16" s="7">
        <f>AV16+AR16+AN16+AJ16+AF16+AB16+X16+T16+P16+L16+H16+D16</f>
        <v>107</v>
      </c>
      <c r="BA16" s="8">
        <f t="shared" si="0"/>
        <v>2188</v>
      </c>
      <c r="BB16" s="8">
        <f t="shared" si="0"/>
        <v>548</v>
      </c>
      <c r="BC16" s="9">
        <f t="shared" si="0"/>
        <v>2736</v>
      </c>
    </row>
    <row r="17" spans="1:55">
      <c r="A17" s="377"/>
      <c r="B17" s="16">
        <v>13</v>
      </c>
      <c r="C17" s="19" t="s">
        <v>48</v>
      </c>
      <c r="D17" s="10">
        <v>15</v>
      </c>
      <c r="E17" s="4">
        <v>146</v>
      </c>
      <c r="F17" s="4">
        <v>106</v>
      </c>
      <c r="G17" s="4">
        <v>252</v>
      </c>
      <c r="H17" s="5">
        <v>0</v>
      </c>
      <c r="I17" s="5">
        <v>0</v>
      </c>
      <c r="J17" s="5">
        <v>0</v>
      </c>
      <c r="K17" s="5">
        <v>0</v>
      </c>
      <c r="L17" s="4">
        <v>0</v>
      </c>
      <c r="M17" s="4">
        <v>0</v>
      </c>
      <c r="N17" s="5">
        <v>0</v>
      </c>
      <c r="O17" s="5">
        <v>0</v>
      </c>
      <c r="P17" s="5">
        <v>5</v>
      </c>
      <c r="Q17" s="5">
        <v>45</v>
      </c>
      <c r="R17" s="5">
        <v>5</v>
      </c>
      <c r="S17" s="5">
        <v>50</v>
      </c>
      <c r="T17" s="5">
        <v>5</v>
      </c>
      <c r="U17" s="5">
        <v>47</v>
      </c>
      <c r="V17" s="4">
        <v>4</v>
      </c>
      <c r="W17" s="4">
        <v>51</v>
      </c>
      <c r="X17" s="215">
        <v>12</v>
      </c>
      <c r="Y17" s="215">
        <v>134</v>
      </c>
      <c r="Z17" s="215">
        <v>12</v>
      </c>
      <c r="AA17" s="215">
        <v>146</v>
      </c>
      <c r="AB17" s="11">
        <v>24</v>
      </c>
      <c r="AC17" s="11">
        <v>280</v>
      </c>
      <c r="AD17" s="197">
        <v>122</v>
      </c>
      <c r="AE17" s="197">
        <v>402</v>
      </c>
      <c r="AF17" s="5">
        <v>12</v>
      </c>
      <c r="AG17" s="5">
        <v>118</v>
      </c>
      <c r="AH17" s="5">
        <v>120</v>
      </c>
      <c r="AI17" s="5">
        <v>238</v>
      </c>
      <c r="AJ17" s="5">
        <v>25</v>
      </c>
      <c r="AK17" s="5">
        <v>358</v>
      </c>
      <c r="AL17" s="5">
        <v>54</v>
      </c>
      <c r="AM17" s="5">
        <v>412</v>
      </c>
      <c r="AN17" s="5">
        <v>28</v>
      </c>
      <c r="AO17" s="5">
        <v>396</v>
      </c>
      <c r="AP17" s="5">
        <v>55</v>
      </c>
      <c r="AQ17" s="5">
        <v>451</v>
      </c>
      <c r="AR17" s="5">
        <v>13</v>
      </c>
      <c r="AS17" s="5">
        <v>246</v>
      </c>
      <c r="AT17" s="5">
        <v>3</v>
      </c>
      <c r="AU17" s="5">
        <v>249</v>
      </c>
      <c r="AV17" s="5">
        <v>1</v>
      </c>
      <c r="AW17" s="5">
        <v>18</v>
      </c>
      <c r="AX17" s="5">
        <v>2</v>
      </c>
      <c r="AY17" s="6">
        <v>20</v>
      </c>
      <c r="AZ17" s="7">
        <f t="shared" ref="AZ17" si="1">AV17+AR17+AN17+AJ17+AF17+AB17+X17+T17+P17+L17+H17+D17</f>
        <v>140</v>
      </c>
      <c r="BA17" s="8">
        <f t="shared" si="0"/>
        <v>1788</v>
      </c>
      <c r="BB17" s="8">
        <f t="shared" si="0"/>
        <v>483</v>
      </c>
      <c r="BC17" s="9">
        <f t="shared" si="0"/>
        <v>2271</v>
      </c>
    </row>
    <row r="18" spans="1:55">
      <c r="A18" s="377"/>
      <c r="B18" s="18">
        <v>14</v>
      </c>
      <c r="C18" s="19" t="s">
        <v>49</v>
      </c>
      <c r="D18" s="10">
        <v>2</v>
      </c>
      <c r="E18" s="4">
        <v>38</v>
      </c>
      <c r="F18" s="4">
        <v>12</v>
      </c>
      <c r="G18" s="4">
        <v>50</v>
      </c>
      <c r="H18" s="5">
        <v>5</v>
      </c>
      <c r="I18" s="5">
        <v>38</v>
      </c>
      <c r="J18" s="5">
        <v>16</v>
      </c>
      <c r="K18" s="5">
        <v>54</v>
      </c>
      <c r="L18" s="4">
        <v>16</v>
      </c>
      <c r="M18" s="4">
        <v>48</v>
      </c>
      <c r="N18" s="5">
        <v>15</v>
      </c>
      <c r="O18" s="5">
        <v>63</v>
      </c>
      <c r="P18" s="5">
        <v>14</v>
      </c>
      <c r="Q18" s="5">
        <v>241</v>
      </c>
      <c r="R18" s="5">
        <v>100</v>
      </c>
      <c r="S18" s="5">
        <v>341</v>
      </c>
      <c r="T18" s="5">
        <v>13</v>
      </c>
      <c r="U18" s="5">
        <v>164</v>
      </c>
      <c r="V18" s="4">
        <v>85</v>
      </c>
      <c r="W18" s="4">
        <v>249</v>
      </c>
      <c r="X18" s="215">
        <v>10</v>
      </c>
      <c r="Y18" s="215">
        <v>142</v>
      </c>
      <c r="Z18" s="215">
        <v>67</v>
      </c>
      <c r="AA18" s="215">
        <v>209</v>
      </c>
      <c r="AB18" s="11">
        <v>11</v>
      </c>
      <c r="AC18" s="11">
        <v>163</v>
      </c>
      <c r="AD18" s="197">
        <v>75</v>
      </c>
      <c r="AE18" s="197">
        <v>238</v>
      </c>
      <c r="AF18" s="5">
        <v>22</v>
      </c>
      <c r="AG18" s="5">
        <v>364</v>
      </c>
      <c r="AH18" s="5">
        <v>150</v>
      </c>
      <c r="AI18" s="5">
        <v>514</v>
      </c>
      <c r="AJ18" s="5">
        <v>13</v>
      </c>
      <c r="AK18" s="5">
        <v>206</v>
      </c>
      <c r="AL18" s="5">
        <v>100</v>
      </c>
      <c r="AM18" s="5">
        <v>306</v>
      </c>
      <c r="AN18" s="5">
        <v>14</v>
      </c>
      <c r="AO18" s="5">
        <v>248</v>
      </c>
      <c r="AP18" s="5">
        <v>136</v>
      </c>
      <c r="AQ18" s="5">
        <v>384</v>
      </c>
      <c r="AR18" s="5">
        <v>15</v>
      </c>
      <c r="AS18" s="5">
        <v>228</v>
      </c>
      <c r="AT18" s="5">
        <v>121</v>
      </c>
      <c r="AU18" s="5">
        <v>349</v>
      </c>
      <c r="AV18" s="5">
        <v>15</v>
      </c>
      <c r="AW18" s="5">
        <v>252</v>
      </c>
      <c r="AX18" s="5">
        <v>114</v>
      </c>
      <c r="AY18" s="6">
        <v>366</v>
      </c>
      <c r="AZ18" s="7">
        <f t="shared" si="0"/>
        <v>150</v>
      </c>
      <c r="BA18" s="8">
        <f t="shared" si="0"/>
        <v>2132</v>
      </c>
      <c r="BB18" s="8">
        <f t="shared" si="0"/>
        <v>991</v>
      </c>
      <c r="BC18" s="9">
        <f t="shared" si="0"/>
        <v>3123</v>
      </c>
    </row>
    <row r="19" spans="1:55">
      <c r="A19" s="377"/>
      <c r="B19" s="16">
        <v>15</v>
      </c>
      <c r="C19" s="19" t="s">
        <v>91</v>
      </c>
      <c r="D19" s="10">
        <v>0</v>
      </c>
      <c r="E19" s="4">
        <v>0</v>
      </c>
      <c r="F19" s="4">
        <v>0</v>
      </c>
      <c r="G19" s="4">
        <v>0</v>
      </c>
      <c r="H19" s="5">
        <v>0</v>
      </c>
      <c r="I19" s="5">
        <v>0</v>
      </c>
      <c r="J19" s="5">
        <v>0</v>
      </c>
      <c r="K19" s="5">
        <v>0</v>
      </c>
      <c r="L19" s="4">
        <v>0</v>
      </c>
      <c r="M19" s="4">
        <v>0</v>
      </c>
      <c r="N19" s="5">
        <v>0</v>
      </c>
      <c r="O19" s="5">
        <v>0</v>
      </c>
      <c r="P19" s="5">
        <v>7</v>
      </c>
      <c r="Q19" s="5">
        <v>189</v>
      </c>
      <c r="R19" s="5">
        <v>17</v>
      </c>
      <c r="S19" s="5">
        <v>206</v>
      </c>
      <c r="T19" s="5">
        <v>4</v>
      </c>
      <c r="U19" s="5">
        <v>116</v>
      </c>
      <c r="V19" s="4">
        <v>11</v>
      </c>
      <c r="W19" s="4">
        <v>127</v>
      </c>
      <c r="X19" s="215">
        <v>9</v>
      </c>
      <c r="Y19" s="215">
        <v>211</v>
      </c>
      <c r="Z19" s="215">
        <v>51</v>
      </c>
      <c r="AA19" s="215">
        <v>262</v>
      </c>
      <c r="AB19" s="11">
        <v>7</v>
      </c>
      <c r="AC19" s="11">
        <v>187</v>
      </c>
      <c r="AD19" s="197">
        <v>26</v>
      </c>
      <c r="AE19" s="197">
        <v>213</v>
      </c>
      <c r="AF19" s="5">
        <v>9</v>
      </c>
      <c r="AG19" s="5">
        <v>177</v>
      </c>
      <c r="AH19" s="5">
        <v>35</v>
      </c>
      <c r="AI19" s="5">
        <v>212</v>
      </c>
      <c r="AJ19" s="5">
        <v>7</v>
      </c>
      <c r="AK19" s="5">
        <v>177</v>
      </c>
      <c r="AL19" s="5">
        <v>31</v>
      </c>
      <c r="AM19" s="5">
        <v>208</v>
      </c>
      <c r="AN19" s="5">
        <v>5</v>
      </c>
      <c r="AO19" s="5">
        <v>104</v>
      </c>
      <c r="AP19" s="5">
        <v>26</v>
      </c>
      <c r="AQ19" s="5">
        <v>130</v>
      </c>
      <c r="AR19" s="5">
        <v>6</v>
      </c>
      <c r="AS19" s="5">
        <v>142</v>
      </c>
      <c r="AT19" s="5">
        <v>14</v>
      </c>
      <c r="AU19" s="5">
        <v>156</v>
      </c>
      <c r="AV19" s="5">
        <v>27</v>
      </c>
      <c r="AW19" s="5">
        <v>366</v>
      </c>
      <c r="AX19" s="5">
        <v>50</v>
      </c>
      <c r="AY19" s="6">
        <v>416</v>
      </c>
      <c r="AZ19" s="7">
        <f t="shared" si="0"/>
        <v>81</v>
      </c>
      <c r="BA19" s="8">
        <f t="shared" si="0"/>
        <v>1669</v>
      </c>
      <c r="BB19" s="8">
        <f t="shared" si="0"/>
        <v>261</v>
      </c>
      <c r="BC19" s="9">
        <f t="shared" si="0"/>
        <v>1930</v>
      </c>
    </row>
    <row r="20" spans="1:55" ht="16.8" thickBot="1">
      <c r="A20" s="377"/>
      <c r="B20" s="20">
        <v>16</v>
      </c>
      <c r="C20" s="21" t="s">
        <v>50</v>
      </c>
      <c r="D20" s="10">
        <v>4</v>
      </c>
      <c r="E20" s="4">
        <v>97</v>
      </c>
      <c r="F20" s="4">
        <v>82</v>
      </c>
      <c r="G20" s="4">
        <v>179</v>
      </c>
      <c r="H20" s="5">
        <v>2</v>
      </c>
      <c r="I20" s="5">
        <v>26</v>
      </c>
      <c r="J20" s="5">
        <v>22</v>
      </c>
      <c r="K20" s="5">
        <v>48</v>
      </c>
      <c r="L20" s="4">
        <v>8</v>
      </c>
      <c r="M20" s="4">
        <v>128</v>
      </c>
      <c r="N20" s="5">
        <v>64</v>
      </c>
      <c r="O20" s="5">
        <v>192</v>
      </c>
      <c r="P20" s="5">
        <v>8</v>
      </c>
      <c r="Q20" s="5">
        <v>90</v>
      </c>
      <c r="R20" s="5">
        <v>84</v>
      </c>
      <c r="S20" s="5">
        <v>174</v>
      </c>
      <c r="T20" s="5">
        <v>5</v>
      </c>
      <c r="U20" s="5">
        <v>60</v>
      </c>
      <c r="V20" s="4">
        <v>50</v>
      </c>
      <c r="W20" s="4">
        <v>110</v>
      </c>
      <c r="X20" s="215">
        <v>8</v>
      </c>
      <c r="Y20" s="215">
        <v>140</v>
      </c>
      <c r="Z20" s="215">
        <v>120</v>
      </c>
      <c r="AA20" s="215">
        <v>260</v>
      </c>
      <c r="AB20" s="11">
        <v>20</v>
      </c>
      <c r="AC20" s="11">
        <v>202</v>
      </c>
      <c r="AD20" s="197">
        <v>166</v>
      </c>
      <c r="AE20" s="197">
        <v>368</v>
      </c>
      <c r="AF20" s="5">
        <v>12</v>
      </c>
      <c r="AG20" s="5">
        <v>240</v>
      </c>
      <c r="AH20" s="5">
        <v>90</v>
      </c>
      <c r="AI20" s="5">
        <v>330</v>
      </c>
      <c r="AJ20" s="5">
        <v>5</v>
      </c>
      <c r="AK20" s="5">
        <v>80</v>
      </c>
      <c r="AL20" s="5">
        <v>50</v>
      </c>
      <c r="AM20" s="5">
        <v>130</v>
      </c>
      <c r="AN20" s="5">
        <v>8</v>
      </c>
      <c r="AO20" s="5">
        <v>140</v>
      </c>
      <c r="AP20" s="5">
        <v>100</v>
      </c>
      <c r="AQ20" s="5">
        <v>240</v>
      </c>
      <c r="AR20" s="5">
        <v>8</v>
      </c>
      <c r="AS20" s="5">
        <v>165</v>
      </c>
      <c r="AT20" s="5">
        <v>75</v>
      </c>
      <c r="AU20" s="5">
        <v>240</v>
      </c>
      <c r="AV20" s="5">
        <v>4</v>
      </c>
      <c r="AW20" s="5">
        <v>66</v>
      </c>
      <c r="AX20" s="5">
        <v>45</v>
      </c>
      <c r="AY20" s="6">
        <v>111</v>
      </c>
      <c r="AZ20" s="7">
        <f t="shared" si="0"/>
        <v>92</v>
      </c>
      <c r="BA20" s="8">
        <f t="shared" si="0"/>
        <v>1434</v>
      </c>
      <c r="BB20" s="8">
        <f t="shared" si="0"/>
        <v>948</v>
      </c>
      <c r="BC20" s="9">
        <f t="shared" si="0"/>
        <v>2382</v>
      </c>
    </row>
    <row r="21" spans="1:55" ht="16.8" thickBot="1">
      <c r="A21" s="378"/>
      <c r="B21" s="381" t="s">
        <v>35</v>
      </c>
      <c r="C21" s="382"/>
      <c r="D21" s="12">
        <f t="shared" ref="D21:AQ21" si="2">SUM(D4:D20)</f>
        <v>165</v>
      </c>
      <c r="E21" s="12">
        <f t="shared" si="2"/>
        <v>2837</v>
      </c>
      <c r="F21" s="12">
        <f t="shared" si="2"/>
        <v>707</v>
      </c>
      <c r="G21" s="12">
        <f t="shared" si="2"/>
        <v>3544</v>
      </c>
      <c r="H21" s="12">
        <f t="shared" si="2"/>
        <v>108</v>
      </c>
      <c r="I21" s="12">
        <f t="shared" si="2"/>
        <v>2140</v>
      </c>
      <c r="J21" s="12">
        <f t="shared" si="2"/>
        <v>700</v>
      </c>
      <c r="K21" s="12">
        <f t="shared" si="2"/>
        <v>2840</v>
      </c>
      <c r="L21" s="12">
        <f t="shared" si="2"/>
        <v>184</v>
      </c>
      <c r="M21" s="12">
        <f t="shared" si="2"/>
        <v>3728</v>
      </c>
      <c r="N21" s="12">
        <f t="shared" si="2"/>
        <v>992</v>
      </c>
      <c r="O21" s="12">
        <f t="shared" si="2"/>
        <v>4720</v>
      </c>
      <c r="P21" s="12">
        <f t="shared" si="2"/>
        <v>342</v>
      </c>
      <c r="Q21" s="12">
        <f t="shared" si="2"/>
        <v>8061</v>
      </c>
      <c r="R21" s="12">
        <f t="shared" si="2"/>
        <v>2339</v>
      </c>
      <c r="S21" s="12">
        <f t="shared" si="2"/>
        <v>10400</v>
      </c>
      <c r="T21" s="12">
        <f t="shared" si="2"/>
        <v>390</v>
      </c>
      <c r="U21" s="12">
        <f t="shared" si="2"/>
        <v>7686</v>
      </c>
      <c r="V21" s="12">
        <f t="shared" si="2"/>
        <v>2444</v>
      </c>
      <c r="W21" s="12">
        <f t="shared" si="2"/>
        <v>10130</v>
      </c>
      <c r="X21" s="12">
        <f t="shared" si="2"/>
        <v>392</v>
      </c>
      <c r="Y21" s="12">
        <f t="shared" si="2"/>
        <v>7000</v>
      </c>
      <c r="Z21" s="12">
        <f t="shared" si="2"/>
        <v>2590</v>
      </c>
      <c r="AA21" s="12">
        <f t="shared" si="2"/>
        <v>9590</v>
      </c>
      <c r="AB21" s="12">
        <f t="shared" si="2"/>
        <v>453</v>
      </c>
      <c r="AC21" s="12">
        <f t="shared" si="2"/>
        <v>7790</v>
      </c>
      <c r="AD21" s="12">
        <f t="shared" si="2"/>
        <v>2688</v>
      </c>
      <c r="AE21" s="12">
        <f t="shared" si="2"/>
        <v>10478</v>
      </c>
      <c r="AF21" s="12">
        <f t="shared" si="2"/>
        <v>410</v>
      </c>
      <c r="AG21" s="12">
        <f t="shared" si="2"/>
        <v>7997</v>
      </c>
      <c r="AH21" s="12">
        <f t="shared" si="2"/>
        <v>2733</v>
      </c>
      <c r="AI21" s="12">
        <f t="shared" si="2"/>
        <v>10730</v>
      </c>
      <c r="AJ21" s="12">
        <f t="shared" si="2"/>
        <v>449</v>
      </c>
      <c r="AK21" s="12">
        <f t="shared" si="2"/>
        <v>9098</v>
      </c>
      <c r="AL21" s="12">
        <f t="shared" si="2"/>
        <v>2817</v>
      </c>
      <c r="AM21" s="12">
        <f t="shared" si="2"/>
        <v>11915</v>
      </c>
      <c r="AN21" s="12">
        <f t="shared" si="2"/>
        <v>480</v>
      </c>
      <c r="AO21" s="12">
        <f t="shared" si="2"/>
        <v>10520</v>
      </c>
      <c r="AP21" s="12">
        <f t="shared" si="2"/>
        <v>3772</v>
      </c>
      <c r="AQ21" s="12">
        <f t="shared" si="2"/>
        <v>14292</v>
      </c>
      <c r="AR21" s="12">
        <f t="shared" ref="AR21:BC21" si="3">SUM(AR4:AR20)</f>
        <v>360</v>
      </c>
      <c r="AS21" s="12">
        <f t="shared" si="3"/>
        <v>7067</v>
      </c>
      <c r="AT21" s="12">
        <f t="shared" si="3"/>
        <v>2571</v>
      </c>
      <c r="AU21" s="12">
        <f t="shared" si="3"/>
        <v>9638</v>
      </c>
      <c r="AV21" s="12">
        <f t="shared" si="3"/>
        <v>295</v>
      </c>
      <c r="AW21" s="12">
        <f t="shared" si="3"/>
        <v>6248</v>
      </c>
      <c r="AX21" s="12">
        <f t="shared" si="3"/>
        <v>2419</v>
      </c>
      <c r="AY21" s="13">
        <f t="shared" si="3"/>
        <v>8667</v>
      </c>
      <c r="AZ21" s="12">
        <f t="shared" si="3"/>
        <v>4028</v>
      </c>
      <c r="BA21" s="14">
        <f t="shared" si="3"/>
        <v>80172</v>
      </c>
      <c r="BB21" s="14">
        <f t="shared" si="3"/>
        <v>26772</v>
      </c>
      <c r="BC21" s="15">
        <f t="shared" si="3"/>
        <v>106944</v>
      </c>
    </row>
  </sheetData>
  <mergeCells count="20">
    <mergeCell ref="A4:A21"/>
    <mergeCell ref="B4:C4"/>
    <mergeCell ref="B21:C21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21:S21">
    <cfRule type="containsBlanks" dxfId="22" priority="6">
      <formula>LEN(TRIM(D21))=0</formula>
    </cfRule>
  </conditionalFormatting>
  <conditionalFormatting sqref="P21:AQ21">
    <cfRule type="containsBlanks" dxfId="21" priority="5">
      <formula>LEN(TRIM(P21))=0</formula>
    </cfRule>
  </conditionalFormatting>
  <conditionalFormatting sqref="D4:AA20">
    <cfRule type="containsBlanks" dxfId="20" priority="2">
      <formula>LEN(TRIM(D4))=0</formula>
    </cfRule>
  </conditionalFormatting>
  <conditionalFormatting sqref="AF4:AI20">
    <cfRule type="containsBlanks" dxfId="19" priority="1">
      <formula>LEN(TRIM(AF4))=0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"/>
  <sheetViews>
    <sheetView view="pageBreakPreview" topLeftCell="Z1" zoomScale="60" zoomScaleNormal="100" workbookViewId="0">
      <selection activeCell="D4" sqref="D4:AY6"/>
    </sheetView>
  </sheetViews>
  <sheetFormatPr defaultRowHeight="16.2"/>
  <cols>
    <col min="20" max="51" width="9" customWidth="1"/>
  </cols>
  <sheetData>
    <row r="1" spans="1:55" ht="25.2" thickBot="1">
      <c r="A1" s="308" t="s">
        <v>51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3</v>
      </c>
      <c r="D2" s="316" t="s">
        <v>4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16</v>
      </c>
      <c r="BA2" s="318"/>
      <c r="BB2" s="318"/>
      <c r="BC2" s="321"/>
    </row>
    <row r="3" spans="1:55" ht="16.8" thickBot="1">
      <c r="A3" s="311"/>
      <c r="B3" s="313"/>
      <c r="C3" s="315"/>
      <c r="D3" s="1" t="s">
        <v>17</v>
      </c>
      <c r="E3" s="2" t="s">
        <v>18</v>
      </c>
      <c r="F3" s="3" t="s">
        <v>19</v>
      </c>
      <c r="G3" s="3" t="s">
        <v>20</v>
      </c>
      <c r="H3" s="1" t="s">
        <v>17</v>
      </c>
      <c r="I3" s="2" t="s">
        <v>18</v>
      </c>
      <c r="J3" s="3" t="s">
        <v>19</v>
      </c>
      <c r="K3" s="3" t="s">
        <v>20</v>
      </c>
      <c r="L3" s="1" t="s">
        <v>17</v>
      </c>
      <c r="M3" s="2" t="s">
        <v>18</v>
      </c>
      <c r="N3" s="3" t="s">
        <v>19</v>
      </c>
      <c r="O3" s="3" t="s">
        <v>20</v>
      </c>
      <c r="P3" s="1" t="s">
        <v>17</v>
      </c>
      <c r="Q3" s="2" t="s">
        <v>18</v>
      </c>
      <c r="R3" s="3" t="s">
        <v>19</v>
      </c>
      <c r="S3" s="3" t="s">
        <v>20</v>
      </c>
      <c r="T3" s="1" t="s">
        <v>17</v>
      </c>
      <c r="U3" s="2" t="s">
        <v>18</v>
      </c>
      <c r="V3" s="3" t="s">
        <v>19</v>
      </c>
      <c r="W3" s="3" t="s">
        <v>20</v>
      </c>
      <c r="X3" s="1" t="s">
        <v>17</v>
      </c>
      <c r="Y3" s="2" t="s">
        <v>18</v>
      </c>
      <c r="Z3" s="3" t="s">
        <v>19</v>
      </c>
      <c r="AA3" s="3" t="s">
        <v>20</v>
      </c>
      <c r="AB3" s="1" t="s">
        <v>17</v>
      </c>
      <c r="AC3" s="2" t="s">
        <v>18</v>
      </c>
      <c r="AD3" s="3" t="s">
        <v>19</v>
      </c>
      <c r="AE3" s="3" t="s">
        <v>20</v>
      </c>
      <c r="AF3" s="1" t="s">
        <v>17</v>
      </c>
      <c r="AG3" s="2" t="s">
        <v>18</v>
      </c>
      <c r="AH3" s="3" t="s">
        <v>19</v>
      </c>
      <c r="AI3" s="3" t="s">
        <v>20</v>
      </c>
      <c r="AJ3" s="1" t="s">
        <v>17</v>
      </c>
      <c r="AK3" s="2" t="s">
        <v>18</v>
      </c>
      <c r="AL3" s="3" t="s">
        <v>19</v>
      </c>
      <c r="AM3" s="3" t="s">
        <v>20</v>
      </c>
      <c r="AN3" s="1" t="s">
        <v>17</v>
      </c>
      <c r="AO3" s="2" t="s">
        <v>18</v>
      </c>
      <c r="AP3" s="3" t="s">
        <v>19</v>
      </c>
      <c r="AQ3" s="3" t="s">
        <v>20</v>
      </c>
      <c r="AR3" s="1" t="s">
        <v>17</v>
      </c>
      <c r="AS3" s="2" t="s">
        <v>18</v>
      </c>
      <c r="AT3" s="3" t="s">
        <v>19</v>
      </c>
      <c r="AU3" s="3" t="s">
        <v>20</v>
      </c>
      <c r="AV3" s="1" t="s">
        <v>17</v>
      </c>
      <c r="AW3" s="2" t="s">
        <v>18</v>
      </c>
      <c r="AX3" s="3" t="s">
        <v>19</v>
      </c>
      <c r="AY3" s="3" t="s">
        <v>20</v>
      </c>
      <c r="AZ3" s="1" t="s">
        <v>17</v>
      </c>
      <c r="BA3" s="2" t="s">
        <v>18</v>
      </c>
      <c r="BB3" s="3" t="s">
        <v>19</v>
      </c>
      <c r="BC3" s="3" t="s">
        <v>20</v>
      </c>
    </row>
    <row r="4" spans="1:55">
      <c r="A4" s="322" t="s">
        <v>52</v>
      </c>
      <c r="B4" s="324" t="s">
        <v>53</v>
      </c>
      <c r="C4" s="325"/>
      <c r="D4" s="10">
        <v>2</v>
      </c>
      <c r="E4" s="4">
        <v>487</v>
      </c>
      <c r="F4" s="4">
        <v>386</v>
      </c>
      <c r="G4" s="4">
        <v>873</v>
      </c>
      <c r="H4" s="197">
        <v>0</v>
      </c>
      <c r="I4" s="197">
        <v>0</v>
      </c>
      <c r="J4" s="197">
        <v>0</v>
      </c>
      <c r="K4" s="197">
        <v>0</v>
      </c>
      <c r="L4" s="4">
        <v>0</v>
      </c>
      <c r="M4" s="4">
        <v>0</v>
      </c>
      <c r="N4" s="197">
        <v>0</v>
      </c>
      <c r="O4" s="197">
        <v>0</v>
      </c>
      <c r="P4" s="197">
        <v>0</v>
      </c>
      <c r="Q4" s="197">
        <v>0</v>
      </c>
      <c r="R4" s="197">
        <v>0</v>
      </c>
      <c r="S4" s="197">
        <v>0</v>
      </c>
      <c r="T4" s="197">
        <v>0</v>
      </c>
      <c r="U4" s="197">
        <v>0</v>
      </c>
      <c r="V4" s="4">
        <v>0</v>
      </c>
      <c r="W4" s="4">
        <v>0</v>
      </c>
      <c r="X4" s="197">
        <v>2</v>
      </c>
      <c r="Y4" s="197">
        <v>37</v>
      </c>
      <c r="Z4" s="197">
        <v>8</v>
      </c>
      <c r="AA4" s="197">
        <v>45</v>
      </c>
      <c r="AB4" s="197">
        <v>2</v>
      </c>
      <c r="AC4" s="197">
        <v>15</v>
      </c>
      <c r="AD4" s="197">
        <v>5</v>
      </c>
      <c r="AE4" s="197">
        <v>20</v>
      </c>
      <c r="AF4" s="5">
        <v>1</v>
      </c>
      <c r="AG4" s="5">
        <v>700</v>
      </c>
      <c r="AH4" s="5">
        <v>300</v>
      </c>
      <c r="AI4" s="5">
        <v>1000</v>
      </c>
      <c r="AJ4" s="5">
        <v>1</v>
      </c>
      <c r="AK4" s="5">
        <v>36</v>
      </c>
      <c r="AL4" s="5">
        <v>7</v>
      </c>
      <c r="AM4" s="5">
        <v>43</v>
      </c>
      <c r="AN4" s="5">
        <v>5</v>
      </c>
      <c r="AO4" s="5">
        <v>118</v>
      </c>
      <c r="AP4" s="5">
        <v>25</v>
      </c>
      <c r="AQ4" s="5">
        <v>143</v>
      </c>
      <c r="AR4" s="5">
        <v>13</v>
      </c>
      <c r="AS4" s="5">
        <v>869</v>
      </c>
      <c r="AT4" s="5">
        <v>674</v>
      </c>
      <c r="AU4" s="5">
        <v>1543</v>
      </c>
      <c r="AV4" s="5">
        <v>1</v>
      </c>
      <c r="AW4" s="5">
        <v>6</v>
      </c>
      <c r="AX4" s="5">
        <v>7</v>
      </c>
      <c r="AY4" s="6">
        <v>13</v>
      </c>
      <c r="AZ4" s="7">
        <f>AV4+AR4+AN4+AJ4+AF4+AB4+X4+T4+P4+L4+H4+D4</f>
        <v>27</v>
      </c>
      <c r="BA4" s="8">
        <f>AW4+AS4+AO4+AK4+AG4+AC4+Y4+U4+Q4+M4+I4+E4</f>
        <v>2268</v>
      </c>
      <c r="BB4" s="8">
        <f>AX4+AT4+AP4+AL4+AH4+AD4+Z4+V4+R4+N4+J4+F4</f>
        <v>1412</v>
      </c>
      <c r="BC4" s="9">
        <f>AY4+AU4+AQ4+AM4+AI4+AE4+AA4+W4+S4+O4+K4+G4</f>
        <v>3680</v>
      </c>
    </row>
    <row r="5" spans="1:55">
      <c r="A5" s="322"/>
      <c r="B5" s="22">
        <v>1</v>
      </c>
      <c r="C5" s="23" t="s">
        <v>54</v>
      </c>
      <c r="D5" s="10">
        <v>18</v>
      </c>
      <c r="E5" s="4">
        <v>225</v>
      </c>
      <c r="F5" s="4">
        <v>55</v>
      </c>
      <c r="G5" s="4">
        <v>280</v>
      </c>
      <c r="H5" s="5">
        <v>6</v>
      </c>
      <c r="I5" s="5">
        <v>313</v>
      </c>
      <c r="J5" s="5">
        <v>185</v>
      </c>
      <c r="K5" s="5">
        <v>498</v>
      </c>
      <c r="L5" s="4">
        <v>66</v>
      </c>
      <c r="M5" s="4">
        <v>873</v>
      </c>
      <c r="N5" s="5">
        <v>216</v>
      </c>
      <c r="O5" s="5">
        <v>1089</v>
      </c>
      <c r="P5" s="5">
        <v>61</v>
      </c>
      <c r="Q5" s="5">
        <v>760</v>
      </c>
      <c r="R5" s="5">
        <v>186</v>
      </c>
      <c r="S5" s="5">
        <v>946</v>
      </c>
      <c r="T5" s="5">
        <v>83</v>
      </c>
      <c r="U5" s="5">
        <v>1148</v>
      </c>
      <c r="V5" s="4">
        <v>275</v>
      </c>
      <c r="W5" s="4">
        <v>1423</v>
      </c>
      <c r="X5" s="5">
        <v>71</v>
      </c>
      <c r="Y5" s="5">
        <v>852</v>
      </c>
      <c r="Z5" s="5">
        <v>228</v>
      </c>
      <c r="AA5" s="5">
        <v>1080</v>
      </c>
      <c r="AB5" s="11">
        <v>15</v>
      </c>
      <c r="AC5" s="11">
        <v>311</v>
      </c>
      <c r="AD5" s="197">
        <v>165</v>
      </c>
      <c r="AE5" s="197">
        <v>476</v>
      </c>
      <c r="AF5" s="5">
        <v>5</v>
      </c>
      <c r="AG5" s="5">
        <v>90</v>
      </c>
      <c r="AH5" s="5">
        <v>48</v>
      </c>
      <c r="AI5" s="5">
        <v>138</v>
      </c>
      <c r="AJ5" s="5">
        <v>80</v>
      </c>
      <c r="AK5" s="5">
        <v>1112</v>
      </c>
      <c r="AL5" s="5">
        <v>285</v>
      </c>
      <c r="AM5" s="5">
        <v>1397</v>
      </c>
      <c r="AN5" s="5">
        <v>53</v>
      </c>
      <c r="AO5" s="5">
        <v>815</v>
      </c>
      <c r="AP5" s="5">
        <v>180</v>
      </c>
      <c r="AQ5" s="5">
        <v>995</v>
      </c>
      <c r="AR5" s="5">
        <v>33</v>
      </c>
      <c r="AS5" s="5">
        <v>1276</v>
      </c>
      <c r="AT5" s="5">
        <v>517</v>
      </c>
      <c r="AU5" s="5">
        <v>1793</v>
      </c>
      <c r="AV5" s="5">
        <v>92</v>
      </c>
      <c r="AW5" s="5">
        <v>1902</v>
      </c>
      <c r="AX5" s="5">
        <v>789</v>
      </c>
      <c r="AY5" s="6">
        <v>2691</v>
      </c>
      <c r="AZ5" s="7">
        <f t="shared" ref="AZ5:BC6" si="0">AV5+AR5+AN5+AJ5+AF5+AB5+X5+T5+P5+L5+H5+D5</f>
        <v>583</v>
      </c>
      <c r="BA5" s="8">
        <f t="shared" si="0"/>
        <v>9677</v>
      </c>
      <c r="BB5" s="8">
        <f t="shared" si="0"/>
        <v>3129</v>
      </c>
      <c r="BC5" s="9">
        <f t="shared" si="0"/>
        <v>12806</v>
      </c>
    </row>
    <row r="6" spans="1:55" ht="16.8" thickBot="1">
      <c r="A6" s="322"/>
      <c r="B6" s="22">
        <v>2</v>
      </c>
      <c r="C6" s="23" t="s">
        <v>55</v>
      </c>
      <c r="D6" s="10">
        <v>26</v>
      </c>
      <c r="E6" s="4">
        <v>1308</v>
      </c>
      <c r="F6" s="4">
        <v>801</v>
      </c>
      <c r="G6" s="4">
        <v>2109</v>
      </c>
      <c r="H6" s="5">
        <v>10</v>
      </c>
      <c r="I6" s="5">
        <v>291</v>
      </c>
      <c r="J6" s="5">
        <v>132</v>
      </c>
      <c r="K6" s="5">
        <v>423</v>
      </c>
      <c r="L6" s="4">
        <v>17</v>
      </c>
      <c r="M6" s="4">
        <v>804</v>
      </c>
      <c r="N6" s="5">
        <v>572</v>
      </c>
      <c r="O6" s="5">
        <v>1376</v>
      </c>
      <c r="P6" s="5">
        <v>39</v>
      </c>
      <c r="Q6" s="5">
        <v>1044</v>
      </c>
      <c r="R6" s="5">
        <v>422</v>
      </c>
      <c r="S6" s="5">
        <v>1466</v>
      </c>
      <c r="T6" s="5">
        <v>42</v>
      </c>
      <c r="U6" s="5">
        <v>1051</v>
      </c>
      <c r="V6" s="4">
        <v>410</v>
      </c>
      <c r="W6" s="4">
        <v>1461</v>
      </c>
      <c r="X6" s="5">
        <v>41</v>
      </c>
      <c r="Y6" s="5">
        <v>2259</v>
      </c>
      <c r="Z6" s="5">
        <v>1742</v>
      </c>
      <c r="AA6" s="5">
        <v>4001</v>
      </c>
      <c r="AB6" s="11">
        <v>64</v>
      </c>
      <c r="AC6" s="11">
        <v>1981</v>
      </c>
      <c r="AD6" s="197">
        <v>1088</v>
      </c>
      <c r="AE6" s="197">
        <v>3069</v>
      </c>
      <c r="AF6" s="5">
        <v>49</v>
      </c>
      <c r="AG6" s="5">
        <v>2014</v>
      </c>
      <c r="AH6" s="5">
        <v>995</v>
      </c>
      <c r="AI6" s="5">
        <v>3009</v>
      </c>
      <c r="AJ6" s="5">
        <v>34</v>
      </c>
      <c r="AK6" s="5">
        <v>1352</v>
      </c>
      <c r="AL6" s="5">
        <v>742</v>
      </c>
      <c r="AM6" s="5">
        <v>2094</v>
      </c>
      <c r="AN6" s="5">
        <v>36</v>
      </c>
      <c r="AO6" s="5">
        <v>803</v>
      </c>
      <c r="AP6" s="5">
        <v>381</v>
      </c>
      <c r="AQ6" s="5">
        <v>1184</v>
      </c>
      <c r="AR6" s="5">
        <v>36</v>
      </c>
      <c r="AS6" s="5">
        <v>801</v>
      </c>
      <c r="AT6" s="5">
        <v>368</v>
      </c>
      <c r="AU6" s="5">
        <v>1169</v>
      </c>
      <c r="AV6" s="5">
        <v>33</v>
      </c>
      <c r="AW6" s="5">
        <v>1044</v>
      </c>
      <c r="AX6" s="5">
        <v>559</v>
      </c>
      <c r="AY6" s="6">
        <v>1603</v>
      </c>
      <c r="AZ6" s="7">
        <f t="shared" si="0"/>
        <v>427</v>
      </c>
      <c r="BA6" s="8">
        <f t="shared" si="0"/>
        <v>14752</v>
      </c>
      <c r="BB6" s="8">
        <f t="shared" si="0"/>
        <v>8212</v>
      </c>
      <c r="BC6" s="9">
        <f t="shared" si="0"/>
        <v>22964</v>
      </c>
    </row>
    <row r="7" spans="1:55" ht="16.8" thickBot="1">
      <c r="A7" s="323"/>
      <c r="B7" s="331" t="s">
        <v>35</v>
      </c>
      <c r="C7" s="332"/>
      <c r="D7" s="12">
        <f t="shared" ref="D7:AQ7" si="1">SUM(D4:D6)</f>
        <v>46</v>
      </c>
      <c r="E7" s="12">
        <f t="shared" si="1"/>
        <v>2020</v>
      </c>
      <c r="F7" s="12">
        <f t="shared" si="1"/>
        <v>1242</v>
      </c>
      <c r="G7" s="12">
        <f t="shared" si="1"/>
        <v>3262</v>
      </c>
      <c r="H7" s="12">
        <f t="shared" si="1"/>
        <v>16</v>
      </c>
      <c r="I7" s="12">
        <f t="shared" si="1"/>
        <v>604</v>
      </c>
      <c r="J7" s="12">
        <f t="shared" si="1"/>
        <v>317</v>
      </c>
      <c r="K7" s="12">
        <f t="shared" si="1"/>
        <v>921</v>
      </c>
      <c r="L7" s="12">
        <f t="shared" si="1"/>
        <v>83</v>
      </c>
      <c r="M7" s="12">
        <f t="shared" si="1"/>
        <v>1677</v>
      </c>
      <c r="N7" s="12">
        <f t="shared" si="1"/>
        <v>788</v>
      </c>
      <c r="O7" s="12">
        <f t="shared" si="1"/>
        <v>2465</v>
      </c>
      <c r="P7" s="12">
        <f t="shared" si="1"/>
        <v>100</v>
      </c>
      <c r="Q7" s="12">
        <f t="shared" si="1"/>
        <v>1804</v>
      </c>
      <c r="R7" s="12">
        <f t="shared" si="1"/>
        <v>608</v>
      </c>
      <c r="S7" s="12">
        <f t="shared" si="1"/>
        <v>2412</v>
      </c>
      <c r="T7" s="12">
        <f t="shared" si="1"/>
        <v>125</v>
      </c>
      <c r="U7" s="12">
        <f t="shared" si="1"/>
        <v>2199</v>
      </c>
      <c r="V7" s="12">
        <f t="shared" si="1"/>
        <v>685</v>
      </c>
      <c r="W7" s="12">
        <f t="shared" si="1"/>
        <v>2884</v>
      </c>
      <c r="X7" s="12">
        <f t="shared" si="1"/>
        <v>114</v>
      </c>
      <c r="Y7" s="12">
        <f t="shared" si="1"/>
        <v>3148</v>
      </c>
      <c r="Z7" s="12">
        <f t="shared" si="1"/>
        <v>1978</v>
      </c>
      <c r="AA7" s="12">
        <f t="shared" si="1"/>
        <v>5126</v>
      </c>
      <c r="AB7" s="12">
        <f t="shared" si="1"/>
        <v>81</v>
      </c>
      <c r="AC7" s="12">
        <f t="shared" si="1"/>
        <v>2307</v>
      </c>
      <c r="AD7" s="12">
        <f t="shared" si="1"/>
        <v>1258</v>
      </c>
      <c r="AE7" s="12">
        <f t="shared" si="1"/>
        <v>3565</v>
      </c>
      <c r="AF7" s="12">
        <f t="shared" si="1"/>
        <v>55</v>
      </c>
      <c r="AG7" s="12">
        <f t="shared" si="1"/>
        <v>2804</v>
      </c>
      <c r="AH7" s="12">
        <f t="shared" si="1"/>
        <v>1343</v>
      </c>
      <c r="AI7" s="12">
        <f t="shared" si="1"/>
        <v>4147</v>
      </c>
      <c r="AJ7" s="12">
        <f t="shared" si="1"/>
        <v>115</v>
      </c>
      <c r="AK7" s="12">
        <f t="shared" si="1"/>
        <v>2500</v>
      </c>
      <c r="AL7" s="12">
        <f t="shared" si="1"/>
        <v>1034</v>
      </c>
      <c r="AM7" s="12">
        <f t="shared" si="1"/>
        <v>3534</v>
      </c>
      <c r="AN7" s="12">
        <f t="shared" si="1"/>
        <v>94</v>
      </c>
      <c r="AO7" s="12">
        <f t="shared" si="1"/>
        <v>1736</v>
      </c>
      <c r="AP7" s="12">
        <f t="shared" si="1"/>
        <v>586</v>
      </c>
      <c r="AQ7" s="12">
        <f t="shared" si="1"/>
        <v>2322</v>
      </c>
      <c r="AR7" s="12">
        <f t="shared" ref="AR7:BC7" si="2">SUM(AR4:AR6)</f>
        <v>82</v>
      </c>
      <c r="AS7" s="12">
        <f t="shared" si="2"/>
        <v>2946</v>
      </c>
      <c r="AT7" s="12">
        <f t="shared" si="2"/>
        <v>1559</v>
      </c>
      <c r="AU7" s="12">
        <f t="shared" si="2"/>
        <v>4505</v>
      </c>
      <c r="AV7" s="12">
        <f t="shared" si="2"/>
        <v>126</v>
      </c>
      <c r="AW7" s="12">
        <f t="shared" si="2"/>
        <v>2952</v>
      </c>
      <c r="AX7" s="12">
        <f t="shared" si="2"/>
        <v>1355</v>
      </c>
      <c r="AY7" s="13">
        <f t="shared" si="2"/>
        <v>4307</v>
      </c>
      <c r="AZ7" s="12">
        <f t="shared" si="2"/>
        <v>1037</v>
      </c>
      <c r="BA7" s="14">
        <f t="shared" si="2"/>
        <v>26697</v>
      </c>
      <c r="BB7" s="14">
        <f t="shared" si="2"/>
        <v>12753</v>
      </c>
      <c r="BC7" s="15">
        <f t="shared" si="2"/>
        <v>39450</v>
      </c>
    </row>
  </sheetData>
  <mergeCells count="20">
    <mergeCell ref="A4:A7"/>
    <mergeCell ref="B4:C4"/>
    <mergeCell ref="B7:C7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6">
    <cfRule type="containsBlanks" dxfId="18" priority="2">
      <formula>LEN(TRIM(D4))=0</formula>
    </cfRule>
  </conditionalFormatting>
  <conditionalFormatting sqref="D4:AY6">
    <cfRule type="containsBlanks" dxfId="17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3"/>
  <sheetViews>
    <sheetView view="pageBreakPreview" topLeftCell="AH1" zoomScale="84" zoomScaleNormal="100" zoomScaleSheetLayoutView="84" workbookViewId="0">
      <selection activeCell="AV34" sqref="AV34"/>
    </sheetView>
  </sheetViews>
  <sheetFormatPr defaultRowHeight="16.2"/>
  <cols>
    <col min="3" max="3" width="15.88671875" customWidth="1"/>
    <col min="20" max="51" width="9" customWidth="1"/>
  </cols>
  <sheetData>
    <row r="1" spans="1:55" ht="25.2" thickBot="1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3</v>
      </c>
      <c r="D2" s="316" t="s">
        <v>4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16</v>
      </c>
      <c r="BA2" s="318"/>
      <c r="BB2" s="318"/>
      <c r="BC2" s="321"/>
    </row>
    <row r="3" spans="1:55" ht="16.8" thickBot="1">
      <c r="A3" s="352"/>
      <c r="B3" s="353"/>
      <c r="C3" s="354"/>
      <c r="D3" s="1" t="s">
        <v>17</v>
      </c>
      <c r="E3" s="2" t="s">
        <v>18</v>
      </c>
      <c r="F3" s="3" t="s">
        <v>19</v>
      </c>
      <c r="G3" s="3" t="s">
        <v>20</v>
      </c>
      <c r="H3" s="1" t="s">
        <v>17</v>
      </c>
      <c r="I3" s="2" t="s">
        <v>18</v>
      </c>
      <c r="J3" s="3" t="s">
        <v>19</v>
      </c>
      <c r="K3" s="3" t="s">
        <v>20</v>
      </c>
      <c r="L3" s="1" t="s">
        <v>17</v>
      </c>
      <c r="M3" s="2" t="s">
        <v>18</v>
      </c>
      <c r="N3" s="3" t="s">
        <v>19</v>
      </c>
      <c r="O3" s="3" t="s">
        <v>20</v>
      </c>
      <c r="P3" s="1" t="s">
        <v>17</v>
      </c>
      <c r="Q3" s="2" t="s">
        <v>18</v>
      </c>
      <c r="R3" s="3" t="s">
        <v>19</v>
      </c>
      <c r="S3" s="3" t="s">
        <v>20</v>
      </c>
      <c r="T3" s="1" t="s">
        <v>17</v>
      </c>
      <c r="U3" s="2" t="s">
        <v>18</v>
      </c>
      <c r="V3" s="3" t="s">
        <v>19</v>
      </c>
      <c r="W3" s="3" t="s">
        <v>20</v>
      </c>
      <c r="X3" s="1" t="s">
        <v>17</v>
      </c>
      <c r="Y3" s="2" t="s">
        <v>18</v>
      </c>
      <c r="Z3" s="3" t="s">
        <v>19</v>
      </c>
      <c r="AA3" s="3" t="s">
        <v>20</v>
      </c>
      <c r="AB3" s="1" t="s">
        <v>17</v>
      </c>
      <c r="AC3" s="2" t="s">
        <v>18</v>
      </c>
      <c r="AD3" s="3" t="s">
        <v>19</v>
      </c>
      <c r="AE3" s="3" t="s">
        <v>20</v>
      </c>
      <c r="AF3" s="1" t="s">
        <v>17</v>
      </c>
      <c r="AG3" s="2" t="s">
        <v>18</v>
      </c>
      <c r="AH3" s="3" t="s">
        <v>19</v>
      </c>
      <c r="AI3" s="3" t="s">
        <v>20</v>
      </c>
      <c r="AJ3" s="1" t="s">
        <v>17</v>
      </c>
      <c r="AK3" s="2" t="s">
        <v>18</v>
      </c>
      <c r="AL3" s="3" t="s">
        <v>19</v>
      </c>
      <c r="AM3" s="3" t="s">
        <v>20</v>
      </c>
      <c r="AN3" s="1" t="s">
        <v>17</v>
      </c>
      <c r="AO3" s="2" t="s">
        <v>18</v>
      </c>
      <c r="AP3" s="3" t="s">
        <v>19</v>
      </c>
      <c r="AQ3" s="3" t="s">
        <v>20</v>
      </c>
      <c r="AR3" s="1" t="s">
        <v>17</v>
      </c>
      <c r="AS3" s="2" t="s">
        <v>18</v>
      </c>
      <c r="AT3" s="3" t="s">
        <v>19</v>
      </c>
      <c r="AU3" s="3" t="s">
        <v>20</v>
      </c>
      <c r="AV3" s="1" t="s">
        <v>17</v>
      </c>
      <c r="AW3" s="2" t="s">
        <v>18</v>
      </c>
      <c r="AX3" s="3" t="s">
        <v>19</v>
      </c>
      <c r="AY3" s="3" t="s">
        <v>20</v>
      </c>
      <c r="AZ3" s="1" t="s">
        <v>17</v>
      </c>
      <c r="BA3" s="2" t="s">
        <v>18</v>
      </c>
      <c r="BB3" s="3" t="s">
        <v>19</v>
      </c>
      <c r="BC3" s="3" t="s">
        <v>20</v>
      </c>
    </row>
    <row r="4" spans="1:55">
      <c r="A4" s="346" t="s">
        <v>57</v>
      </c>
      <c r="B4" s="349" t="s">
        <v>58</v>
      </c>
      <c r="C4" s="383"/>
      <c r="D4" s="185">
        <v>0</v>
      </c>
      <c r="E4" s="186">
        <v>0</v>
      </c>
      <c r="F4" s="186">
        <v>0</v>
      </c>
      <c r="G4" s="186">
        <v>0</v>
      </c>
      <c r="H4" s="187">
        <v>0</v>
      </c>
      <c r="I4" s="187">
        <v>0</v>
      </c>
      <c r="J4" s="187">
        <v>0</v>
      </c>
      <c r="K4" s="187">
        <v>0</v>
      </c>
      <c r="L4" s="188">
        <v>0</v>
      </c>
      <c r="M4" s="188">
        <v>0</v>
      </c>
      <c r="N4" s="188">
        <v>0</v>
      </c>
      <c r="O4" s="188">
        <v>0</v>
      </c>
      <c r="P4" s="187">
        <v>0</v>
      </c>
      <c r="Q4" s="187">
        <v>0</v>
      </c>
      <c r="R4" s="187">
        <v>0</v>
      </c>
      <c r="S4" s="187">
        <v>0</v>
      </c>
      <c r="T4" s="187">
        <v>0</v>
      </c>
      <c r="U4" s="187">
        <v>0</v>
      </c>
      <c r="V4" s="186">
        <v>0</v>
      </c>
      <c r="W4" s="186">
        <v>0</v>
      </c>
      <c r="X4" s="187">
        <v>0</v>
      </c>
      <c r="Y4" s="187">
        <v>0</v>
      </c>
      <c r="Z4" s="187">
        <v>0</v>
      </c>
      <c r="AA4" s="187">
        <v>0</v>
      </c>
      <c r="AB4" s="187">
        <v>0</v>
      </c>
      <c r="AC4" s="187">
        <v>0</v>
      </c>
      <c r="AD4" s="187">
        <v>0</v>
      </c>
      <c r="AE4" s="187">
        <v>0</v>
      </c>
      <c r="AF4" s="186">
        <v>3</v>
      </c>
      <c r="AG4" s="186">
        <v>728</v>
      </c>
      <c r="AH4" s="186">
        <v>368</v>
      </c>
      <c r="AI4" s="186">
        <v>1096</v>
      </c>
      <c r="AJ4" s="27">
        <v>1</v>
      </c>
      <c r="AK4" s="27">
        <v>9</v>
      </c>
      <c r="AL4" s="27">
        <v>4</v>
      </c>
      <c r="AM4" s="27">
        <v>13</v>
      </c>
      <c r="AN4" s="27">
        <v>1</v>
      </c>
      <c r="AO4" s="27">
        <v>26</v>
      </c>
      <c r="AP4" s="27">
        <v>14</v>
      </c>
      <c r="AQ4" s="27">
        <v>40</v>
      </c>
      <c r="AR4" s="27">
        <v>1</v>
      </c>
      <c r="AS4" s="27">
        <v>62</v>
      </c>
      <c r="AT4" s="27">
        <v>23</v>
      </c>
      <c r="AU4" s="27">
        <v>85</v>
      </c>
      <c r="AV4" s="27">
        <v>0</v>
      </c>
      <c r="AW4" s="27">
        <v>0</v>
      </c>
      <c r="AX4" s="27">
        <v>0</v>
      </c>
      <c r="AY4" s="28">
        <v>0</v>
      </c>
      <c r="AZ4" s="29">
        <f t="shared" ref="AZ4:BC26" si="0">AV4+AR4+AN4+AJ4+AF4+AB4+X4+T4+P4+L4+H4+D4</f>
        <v>6</v>
      </c>
      <c r="BA4" s="30">
        <f t="shared" si="0"/>
        <v>825</v>
      </c>
      <c r="BB4" s="30">
        <f t="shared" si="0"/>
        <v>409</v>
      </c>
      <c r="BC4" s="31">
        <f t="shared" si="0"/>
        <v>1234</v>
      </c>
    </row>
    <row r="5" spans="1:55">
      <c r="A5" s="347"/>
      <c r="B5" s="32">
        <v>1</v>
      </c>
      <c r="C5" s="33" t="s">
        <v>59</v>
      </c>
      <c r="D5" s="189">
        <v>37</v>
      </c>
      <c r="E5" s="190">
        <v>668</v>
      </c>
      <c r="F5" s="190">
        <v>37</v>
      </c>
      <c r="G5" s="190">
        <v>705</v>
      </c>
      <c r="H5" s="190">
        <v>39</v>
      </c>
      <c r="I5" s="190">
        <v>1336</v>
      </c>
      <c r="J5" s="190">
        <v>65</v>
      </c>
      <c r="K5" s="190">
        <v>1401</v>
      </c>
      <c r="L5" s="188">
        <v>8</v>
      </c>
      <c r="M5" s="188">
        <v>288</v>
      </c>
      <c r="N5" s="188">
        <v>16</v>
      </c>
      <c r="O5" s="188">
        <v>304</v>
      </c>
      <c r="P5" s="190">
        <v>24</v>
      </c>
      <c r="Q5" s="190">
        <v>1241</v>
      </c>
      <c r="R5" s="190">
        <v>48</v>
      </c>
      <c r="S5" s="190">
        <v>1289</v>
      </c>
      <c r="T5" s="190">
        <v>18</v>
      </c>
      <c r="U5" s="190">
        <v>826</v>
      </c>
      <c r="V5" s="190">
        <v>29</v>
      </c>
      <c r="W5" s="190">
        <v>855</v>
      </c>
      <c r="X5" s="190">
        <v>16</v>
      </c>
      <c r="Y5" s="190">
        <v>798</v>
      </c>
      <c r="Z5" s="190">
        <v>26</v>
      </c>
      <c r="AA5" s="190">
        <v>824</v>
      </c>
      <c r="AB5" s="190">
        <v>17</v>
      </c>
      <c r="AC5" s="190">
        <v>803</v>
      </c>
      <c r="AD5" s="191">
        <v>30</v>
      </c>
      <c r="AE5" s="191">
        <v>833</v>
      </c>
      <c r="AF5" s="190">
        <v>22</v>
      </c>
      <c r="AG5" s="190">
        <v>789</v>
      </c>
      <c r="AH5" s="190">
        <v>27</v>
      </c>
      <c r="AI5" s="190">
        <v>816</v>
      </c>
      <c r="AJ5" s="5">
        <v>16</v>
      </c>
      <c r="AK5" s="5">
        <v>589</v>
      </c>
      <c r="AL5" s="5">
        <v>13</v>
      </c>
      <c r="AM5" s="5">
        <v>602</v>
      </c>
      <c r="AN5" s="5">
        <v>22</v>
      </c>
      <c r="AO5" s="5">
        <v>883</v>
      </c>
      <c r="AP5" s="5">
        <v>187</v>
      </c>
      <c r="AQ5" s="5">
        <v>1070</v>
      </c>
      <c r="AR5" s="5">
        <v>16</v>
      </c>
      <c r="AS5" s="5">
        <v>666</v>
      </c>
      <c r="AT5" s="5">
        <v>22</v>
      </c>
      <c r="AU5" s="5">
        <v>688</v>
      </c>
      <c r="AV5" s="5">
        <v>17</v>
      </c>
      <c r="AW5" s="5">
        <v>1134</v>
      </c>
      <c r="AX5" s="5">
        <v>50</v>
      </c>
      <c r="AY5" s="6">
        <v>1184</v>
      </c>
      <c r="AZ5" s="34">
        <f t="shared" si="0"/>
        <v>252</v>
      </c>
      <c r="BA5" s="35">
        <f t="shared" si="0"/>
        <v>10021</v>
      </c>
      <c r="BB5" s="35">
        <f t="shared" si="0"/>
        <v>550</v>
      </c>
      <c r="BC5" s="36">
        <f t="shared" si="0"/>
        <v>10571</v>
      </c>
    </row>
    <row r="6" spans="1:55">
      <c r="A6" s="347"/>
      <c r="B6" s="32">
        <v>2</v>
      </c>
      <c r="C6" s="33" t="s">
        <v>60</v>
      </c>
      <c r="D6" s="189">
        <v>4</v>
      </c>
      <c r="E6" s="190">
        <v>101</v>
      </c>
      <c r="F6" s="190">
        <v>19</v>
      </c>
      <c r="G6" s="190">
        <v>120</v>
      </c>
      <c r="H6" s="190">
        <v>0</v>
      </c>
      <c r="I6" s="190">
        <v>0</v>
      </c>
      <c r="J6" s="190">
        <v>0</v>
      </c>
      <c r="K6" s="190">
        <v>0</v>
      </c>
      <c r="L6" s="188">
        <v>6</v>
      </c>
      <c r="M6" s="188">
        <v>123</v>
      </c>
      <c r="N6" s="188">
        <v>5</v>
      </c>
      <c r="O6" s="188">
        <v>128</v>
      </c>
      <c r="P6" s="190">
        <v>21</v>
      </c>
      <c r="Q6" s="190">
        <v>499</v>
      </c>
      <c r="R6" s="190">
        <v>85</v>
      </c>
      <c r="S6" s="190">
        <v>584</v>
      </c>
      <c r="T6" s="190">
        <v>25</v>
      </c>
      <c r="U6" s="190">
        <v>642</v>
      </c>
      <c r="V6" s="190">
        <v>116</v>
      </c>
      <c r="W6" s="190">
        <v>758</v>
      </c>
      <c r="X6" s="190">
        <v>19</v>
      </c>
      <c r="Y6" s="190">
        <v>465</v>
      </c>
      <c r="Z6" s="190">
        <v>78</v>
      </c>
      <c r="AA6" s="190">
        <v>543</v>
      </c>
      <c r="AB6" s="190">
        <v>7</v>
      </c>
      <c r="AC6" s="190">
        <v>184</v>
      </c>
      <c r="AD6" s="191">
        <v>18</v>
      </c>
      <c r="AE6" s="191">
        <v>202</v>
      </c>
      <c r="AF6" s="190">
        <v>13</v>
      </c>
      <c r="AG6" s="190">
        <v>194</v>
      </c>
      <c r="AH6" s="190">
        <v>17</v>
      </c>
      <c r="AI6" s="190">
        <v>211</v>
      </c>
      <c r="AJ6" s="5">
        <v>8</v>
      </c>
      <c r="AK6" s="5">
        <v>199</v>
      </c>
      <c r="AL6" s="5">
        <v>21</v>
      </c>
      <c r="AM6" s="5">
        <v>220</v>
      </c>
      <c r="AN6" s="5">
        <v>23</v>
      </c>
      <c r="AO6" s="5">
        <v>600</v>
      </c>
      <c r="AP6" s="5">
        <v>105</v>
      </c>
      <c r="AQ6" s="5">
        <v>705</v>
      </c>
      <c r="AR6" s="5">
        <v>17</v>
      </c>
      <c r="AS6" s="5">
        <v>414</v>
      </c>
      <c r="AT6" s="5">
        <v>74</v>
      </c>
      <c r="AU6" s="5">
        <v>488</v>
      </c>
      <c r="AV6" s="5">
        <v>25</v>
      </c>
      <c r="AW6" s="5">
        <v>537</v>
      </c>
      <c r="AX6" s="5">
        <v>76</v>
      </c>
      <c r="AY6" s="6">
        <v>613</v>
      </c>
      <c r="AZ6" s="34">
        <f t="shared" si="0"/>
        <v>168</v>
      </c>
      <c r="BA6" s="35">
        <f t="shared" si="0"/>
        <v>3958</v>
      </c>
      <c r="BB6" s="35">
        <f t="shared" si="0"/>
        <v>614</v>
      </c>
      <c r="BC6" s="36">
        <f t="shared" si="0"/>
        <v>4572</v>
      </c>
    </row>
    <row r="7" spans="1:55">
      <c r="A7" s="347"/>
      <c r="B7" s="32">
        <v>3</v>
      </c>
      <c r="C7" s="33" t="s">
        <v>61</v>
      </c>
      <c r="D7" s="189">
        <v>11</v>
      </c>
      <c r="E7" s="190">
        <v>113</v>
      </c>
      <c r="F7" s="190">
        <v>63</v>
      </c>
      <c r="G7" s="190">
        <v>176</v>
      </c>
      <c r="H7" s="190">
        <v>3</v>
      </c>
      <c r="I7" s="190">
        <v>14</v>
      </c>
      <c r="J7" s="190">
        <v>5</v>
      </c>
      <c r="K7" s="190">
        <v>19</v>
      </c>
      <c r="L7" s="188">
        <v>7</v>
      </c>
      <c r="M7" s="188">
        <v>79</v>
      </c>
      <c r="N7" s="188">
        <v>67</v>
      </c>
      <c r="O7" s="188">
        <v>146</v>
      </c>
      <c r="P7" s="190">
        <v>7</v>
      </c>
      <c r="Q7" s="190">
        <v>28</v>
      </c>
      <c r="R7" s="190">
        <v>23</v>
      </c>
      <c r="S7" s="190">
        <v>51</v>
      </c>
      <c r="T7" s="190">
        <v>5</v>
      </c>
      <c r="U7" s="190">
        <v>34</v>
      </c>
      <c r="V7" s="190">
        <v>26</v>
      </c>
      <c r="W7" s="190">
        <v>60</v>
      </c>
      <c r="X7" s="190">
        <v>5</v>
      </c>
      <c r="Y7" s="190">
        <v>42</v>
      </c>
      <c r="Z7" s="190">
        <v>30</v>
      </c>
      <c r="AA7" s="190">
        <v>72</v>
      </c>
      <c r="AB7" s="190">
        <v>19</v>
      </c>
      <c r="AC7" s="190">
        <v>332</v>
      </c>
      <c r="AD7" s="191">
        <v>138</v>
      </c>
      <c r="AE7" s="191">
        <v>470</v>
      </c>
      <c r="AF7" s="190">
        <v>42</v>
      </c>
      <c r="AG7" s="190">
        <v>751</v>
      </c>
      <c r="AH7" s="190">
        <v>287</v>
      </c>
      <c r="AI7" s="190">
        <v>1038</v>
      </c>
      <c r="AJ7" s="5">
        <v>25</v>
      </c>
      <c r="AK7" s="5">
        <v>307</v>
      </c>
      <c r="AL7" s="5">
        <v>102</v>
      </c>
      <c r="AM7" s="5">
        <v>409</v>
      </c>
      <c r="AN7" s="5">
        <v>31</v>
      </c>
      <c r="AO7" s="5">
        <v>378</v>
      </c>
      <c r="AP7" s="5">
        <v>133</v>
      </c>
      <c r="AQ7" s="5">
        <v>511</v>
      </c>
      <c r="AR7" s="5">
        <v>14</v>
      </c>
      <c r="AS7" s="5">
        <v>171</v>
      </c>
      <c r="AT7" s="5">
        <v>51</v>
      </c>
      <c r="AU7" s="5">
        <v>222</v>
      </c>
      <c r="AV7" s="5">
        <v>25</v>
      </c>
      <c r="AW7" s="5">
        <v>556</v>
      </c>
      <c r="AX7" s="5">
        <v>134</v>
      </c>
      <c r="AY7" s="6">
        <v>690</v>
      </c>
      <c r="AZ7" s="34">
        <f t="shared" si="0"/>
        <v>194</v>
      </c>
      <c r="BA7" s="35">
        <f t="shared" si="0"/>
        <v>2805</v>
      </c>
      <c r="BB7" s="35">
        <f t="shared" si="0"/>
        <v>1059</v>
      </c>
      <c r="BC7" s="36">
        <f t="shared" si="0"/>
        <v>3864</v>
      </c>
    </row>
    <row r="8" spans="1:55">
      <c r="A8" s="347"/>
      <c r="B8" s="32">
        <v>4</v>
      </c>
      <c r="C8" s="37" t="s">
        <v>62</v>
      </c>
      <c r="D8" s="189">
        <v>26</v>
      </c>
      <c r="E8" s="190">
        <v>325</v>
      </c>
      <c r="F8" s="190">
        <v>71</v>
      </c>
      <c r="G8" s="190">
        <v>396</v>
      </c>
      <c r="H8" s="190">
        <v>23</v>
      </c>
      <c r="I8" s="190">
        <v>279</v>
      </c>
      <c r="J8" s="190">
        <v>62</v>
      </c>
      <c r="K8" s="190">
        <v>341</v>
      </c>
      <c r="L8" s="188">
        <v>27</v>
      </c>
      <c r="M8" s="188">
        <v>344</v>
      </c>
      <c r="N8" s="188">
        <v>74</v>
      </c>
      <c r="O8" s="188">
        <v>418</v>
      </c>
      <c r="P8" s="190">
        <v>29</v>
      </c>
      <c r="Q8" s="190">
        <v>357</v>
      </c>
      <c r="R8" s="190">
        <v>78</v>
      </c>
      <c r="S8" s="190">
        <v>435</v>
      </c>
      <c r="T8" s="190">
        <v>28</v>
      </c>
      <c r="U8" s="190">
        <v>338</v>
      </c>
      <c r="V8" s="190">
        <v>102</v>
      </c>
      <c r="W8" s="190">
        <v>440</v>
      </c>
      <c r="X8" s="190">
        <v>28</v>
      </c>
      <c r="Y8" s="190">
        <v>332</v>
      </c>
      <c r="Z8" s="190">
        <v>86</v>
      </c>
      <c r="AA8" s="190">
        <v>418</v>
      </c>
      <c r="AB8" s="190">
        <v>46</v>
      </c>
      <c r="AC8" s="190">
        <v>631</v>
      </c>
      <c r="AD8" s="191">
        <v>248</v>
      </c>
      <c r="AE8" s="191">
        <v>879</v>
      </c>
      <c r="AF8" s="190">
        <v>41</v>
      </c>
      <c r="AG8" s="190">
        <v>585</v>
      </c>
      <c r="AH8" s="190">
        <v>240</v>
      </c>
      <c r="AI8" s="190">
        <v>825</v>
      </c>
      <c r="AJ8" s="5">
        <v>28</v>
      </c>
      <c r="AK8" s="5">
        <v>310</v>
      </c>
      <c r="AL8" s="5">
        <v>76</v>
      </c>
      <c r="AM8" s="5">
        <v>386</v>
      </c>
      <c r="AN8" s="5">
        <v>27</v>
      </c>
      <c r="AO8" s="5">
        <v>300</v>
      </c>
      <c r="AP8" s="5">
        <v>67</v>
      </c>
      <c r="AQ8" s="5">
        <v>367</v>
      </c>
      <c r="AR8" s="5">
        <v>26</v>
      </c>
      <c r="AS8" s="5">
        <v>293</v>
      </c>
      <c r="AT8" s="5">
        <v>65</v>
      </c>
      <c r="AU8" s="5">
        <v>358</v>
      </c>
      <c r="AV8" s="5">
        <v>31</v>
      </c>
      <c r="AW8" s="5">
        <v>344</v>
      </c>
      <c r="AX8" s="5">
        <v>95</v>
      </c>
      <c r="AY8" s="6">
        <v>439</v>
      </c>
      <c r="AZ8" s="34">
        <f t="shared" si="0"/>
        <v>360</v>
      </c>
      <c r="BA8" s="35">
        <f t="shared" si="0"/>
        <v>4438</v>
      </c>
      <c r="BB8" s="35">
        <f t="shared" si="0"/>
        <v>1264</v>
      </c>
      <c r="BC8" s="36">
        <f t="shared" si="0"/>
        <v>5702</v>
      </c>
    </row>
    <row r="9" spans="1:55">
      <c r="A9" s="347"/>
      <c r="B9" s="32">
        <v>5</v>
      </c>
      <c r="C9" s="33" t="s">
        <v>63</v>
      </c>
      <c r="D9" s="189">
        <v>6</v>
      </c>
      <c r="E9" s="190">
        <v>86</v>
      </c>
      <c r="F9" s="190">
        <v>20</v>
      </c>
      <c r="G9" s="190">
        <v>106</v>
      </c>
      <c r="H9" s="190">
        <v>14</v>
      </c>
      <c r="I9" s="190">
        <v>230</v>
      </c>
      <c r="J9" s="190">
        <v>54</v>
      </c>
      <c r="K9" s="190">
        <v>284</v>
      </c>
      <c r="L9" s="188">
        <v>26</v>
      </c>
      <c r="M9" s="188">
        <v>480</v>
      </c>
      <c r="N9" s="188">
        <v>173</v>
      </c>
      <c r="O9" s="188">
        <v>653</v>
      </c>
      <c r="P9" s="190">
        <v>30</v>
      </c>
      <c r="Q9" s="190">
        <v>581</v>
      </c>
      <c r="R9" s="190">
        <v>167</v>
      </c>
      <c r="S9" s="190">
        <v>748</v>
      </c>
      <c r="T9" s="190">
        <v>25</v>
      </c>
      <c r="U9" s="190">
        <v>494</v>
      </c>
      <c r="V9" s="190">
        <v>193</v>
      </c>
      <c r="W9" s="190">
        <v>687</v>
      </c>
      <c r="X9" s="190">
        <v>28</v>
      </c>
      <c r="Y9" s="190">
        <v>488</v>
      </c>
      <c r="Z9" s="190">
        <v>136</v>
      </c>
      <c r="AA9" s="190">
        <v>624</v>
      </c>
      <c r="AB9" s="190">
        <v>27</v>
      </c>
      <c r="AC9" s="190">
        <v>523</v>
      </c>
      <c r="AD9" s="191">
        <v>144</v>
      </c>
      <c r="AE9" s="191">
        <v>667</v>
      </c>
      <c r="AF9" s="190">
        <v>21</v>
      </c>
      <c r="AG9" s="190">
        <v>384</v>
      </c>
      <c r="AH9" s="190">
        <v>112</v>
      </c>
      <c r="AI9" s="190">
        <v>496</v>
      </c>
      <c r="AJ9" s="5">
        <v>28</v>
      </c>
      <c r="AK9" s="5">
        <v>609</v>
      </c>
      <c r="AL9" s="5">
        <v>240</v>
      </c>
      <c r="AM9" s="5">
        <v>849</v>
      </c>
      <c r="AN9" s="5">
        <v>25</v>
      </c>
      <c r="AO9" s="5">
        <v>426</v>
      </c>
      <c r="AP9" s="5">
        <v>115</v>
      </c>
      <c r="AQ9" s="5">
        <v>541</v>
      </c>
      <c r="AR9" s="5">
        <v>24</v>
      </c>
      <c r="AS9" s="5">
        <v>404</v>
      </c>
      <c r="AT9" s="5">
        <v>108</v>
      </c>
      <c r="AU9" s="5">
        <v>512</v>
      </c>
      <c r="AV9" s="5">
        <v>19</v>
      </c>
      <c r="AW9" s="5">
        <v>431</v>
      </c>
      <c r="AX9" s="5">
        <v>167</v>
      </c>
      <c r="AY9" s="6">
        <v>598</v>
      </c>
      <c r="AZ9" s="34">
        <f t="shared" si="0"/>
        <v>273</v>
      </c>
      <c r="BA9" s="35">
        <f t="shared" si="0"/>
        <v>5136</v>
      </c>
      <c r="BB9" s="35">
        <f t="shared" si="0"/>
        <v>1629</v>
      </c>
      <c r="BC9" s="36">
        <f t="shared" si="0"/>
        <v>6765</v>
      </c>
    </row>
    <row r="10" spans="1:55">
      <c r="A10" s="347"/>
      <c r="B10" s="32">
        <v>6</v>
      </c>
      <c r="C10" s="33" t="s">
        <v>64</v>
      </c>
      <c r="D10" s="189">
        <v>20</v>
      </c>
      <c r="E10" s="190">
        <v>376</v>
      </c>
      <c r="F10" s="190">
        <v>48</v>
      </c>
      <c r="G10" s="190">
        <v>424</v>
      </c>
      <c r="H10" s="190">
        <v>10</v>
      </c>
      <c r="I10" s="190">
        <v>374</v>
      </c>
      <c r="J10" s="190">
        <v>56</v>
      </c>
      <c r="K10" s="190">
        <v>430</v>
      </c>
      <c r="L10" s="188">
        <v>32</v>
      </c>
      <c r="M10" s="188">
        <v>638</v>
      </c>
      <c r="N10" s="188">
        <v>100</v>
      </c>
      <c r="O10" s="188">
        <v>738</v>
      </c>
      <c r="P10" s="190">
        <v>28</v>
      </c>
      <c r="Q10" s="190">
        <v>590</v>
      </c>
      <c r="R10" s="190">
        <v>88</v>
      </c>
      <c r="S10" s="190">
        <v>678</v>
      </c>
      <c r="T10" s="190">
        <v>28</v>
      </c>
      <c r="U10" s="190">
        <v>590</v>
      </c>
      <c r="V10" s="190">
        <v>88</v>
      </c>
      <c r="W10" s="190">
        <v>678</v>
      </c>
      <c r="X10" s="190">
        <v>28</v>
      </c>
      <c r="Y10" s="190">
        <v>590</v>
      </c>
      <c r="Z10" s="190">
        <v>88</v>
      </c>
      <c r="AA10" s="190">
        <v>678</v>
      </c>
      <c r="AB10" s="190">
        <v>18</v>
      </c>
      <c r="AC10" s="190">
        <v>438</v>
      </c>
      <c r="AD10" s="191">
        <v>67</v>
      </c>
      <c r="AE10" s="191">
        <v>505</v>
      </c>
      <c r="AF10" s="190">
        <v>26</v>
      </c>
      <c r="AG10" s="190">
        <v>578</v>
      </c>
      <c r="AH10" s="190">
        <v>75</v>
      </c>
      <c r="AI10" s="190">
        <v>653</v>
      </c>
      <c r="AJ10" s="5">
        <v>24</v>
      </c>
      <c r="AK10" s="5">
        <v>468</v>
      </c>
      <c r="AL10" s="5">
        <v>72</v>
      </c>
      <c r="AM10" s="5">
        <v>540</v>
      </c>
      <c r="AN10" s="5">
        <v>32</v>
      </c>
      <c r="AO10" s="5">
        <v>564</v>
      </c>
      <c r="AP10" s="5">
        <v>104</v>
      </c>
      <c r="AQ10" s="5">
        <v>668</v>
      </c>
      <c r="AR10" s="5">
        <v>29</v>
      </c>
      <c r="AS10" s="5">
        <v>611</v>
      </c>
      <c r="AT10" s="5">
        <v>112</v>
      </c>
      <c r="AU10" s="5">
        <v>723</v>
      </c>
      <c r="AV10" s="5">
        <v>30</v>
      </c>
      <c r="AW10" s="5">
        <v>688</v>
      </c>
      <c r="AX10" s="5">
        <v>124</v>
      </c>
      <c r="AY10" s="6">
        <v>812</v>
      </c>
      <c r="AZ10" s="34">
        <f t="shared" si="0"/>
        <v>305</v>
      </c>
      <c r="BA10" s="35">
        <f t="shared" si="0"/>
        <v>6505</v>
      </c>
      <c r="BB10" s="35">
        <f t="shared" si="0"/>
        <v>1022</v>
      </c>
      <c r="BC10" s="36">
        <f t="shared" si="0"/>
        <v>7527</v>
      </c>
    </row>
    <row r="11" spans="1:55">
      <c r="A11" s="347"/>
      <c r="B11" s="32">
        <v>7</v>
      </c>
      <c r="C11" s="33" t="s">
        <v>65</v>
      </c>
      <c r="D11" s="189">
        <v>0</v>
      </c>
      <c r="E11" s="190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88">
        <v>0</v>
      </c>
      <c r="M11" s="188">
        <v>0</v>
      </c>
      <c r="N11" s="188">
        <v>0</v>
      </c>
      <c r="O11" s="188">
        <v>0</v>
      </c>
      <c r="P11" s="190">
        <v>2</v>
      </c>
      <c r="Q11" s="190">
        <v>22</v>
      </c>
      <c r="R11" s="190">
        <v>52</v>
      </c>
      <c r="S11" s="190">
        <v>74</v>
      </c>
      <c r="T11" s="190">
        <v>18</v>
      </c>
      <c r="U11" s="190">
        <v>264</v>
      </c>
      <c r="V11" s="190">
        <v>121</v>
      </c>
      <c r="W11" s="190">
        <v>385</v>
      </c>
      <c r="X11" s="190">
        <v>10</v>
      </c>
      <c r="Y11" s="190">
        <v>260</v>
      </c>
      <c r="Z11" s="190">
        <v>51</v>
      </c>
      <c r="AA11" s="190">
        <v>311</v>
      </c>
      <c r="AB11" s="190">
        <v>14</v>
      </c>
      <c r="AC11" s="190">
        <v>286</v>
      </c>
      <c r="AD11" s="191">
        <v>80</v>
      </c>
      <c r="AE11" s="191">
        <v>366</v>
      </c>
      <c r="AF11" s="190">
        <v>19</v>
      </c>
      <c r="AG11" s="190">
        <v>391</v>
      </c>
      <c r="AH11" s="190">
        <v>77</v>
      </c>
      <c r="AI11" s="190">
        <v>468</v>
      </c>
      <c r="AJ11" s="5">
        <v>7</v>
      </c>
      <c r="AK11" s="5">
        <v>140</v>
      </c>
      <c r="AL11" s="5">
        <v>29</v>
      </c>
      <c r="AM11" s="5">
        <v>169</v>
      </c>
      <c r="AN11" s="5">
        <v>15</v>
      </c>
      <c r="AO11" s="5">
        <v>301</v>
      </c>
      <c r="AP11" s="5">
        <v>52</v>
      </c>
      <c r="AQ11" s="5">
        <v>353</v>
      </c>
      <c r="AR11" s="5">
        <v>9</v>
      </c>
      <c r="AS11" s="5">
        <v>163</v>
      </c>
      <c r="AT11" s="5">
        <v>63</v>
      </c>
      <c r="AU11" s="5">
        <v>226</v>
      </c>
      <c r="AV11" s="5">
        <v>5</v>
      </c>
      <c r="AW11" s="5">
        <v>76</v>
      </c>
      <c r="AX11" s="5">
        <v>22</v>
      </c>
      <c r="AY11" s="6">
        <v>98</v>
      </c>
      <c r="AZ11" s="34">
        <f t="shared" si="0"/>
        <v>99</v>
      </c>
      <c r="BA11" s="35">
        <f t="shared" si="0"/>
        <v>1903</v>
      </c>
      <c r="BB11" s="35">
        <f t="shared" si="0"/>
        <v>547</v>
      </c>
      <c r="BC11" s="36">
        <f t="shared" si="0"/>
        <v>2450</v>
      </c>
    </row>
    <row r="12" spans="1:55">
      <c r="A12" s="347"/>
      <c r="B12" s="32">
        <v>8</v>
      </c>
      <c r="C12" s="33" t="s">
        <v>66</v>
      </c>
      <c r="D12" s="189">
        <v>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88">
        <v>0</v>
      </c>
      <c r="M12" s="188">
        <v>0</v>
      </c>
      <c r="N12" s="188">
        <v>0</v>
      </c>
      <c r="O12" s="188">
        <v>0</v>
      </c>
      <c r="P12" s="190">
        <v>10</v>
      </c>
      <c r="Q12" s="190">
        <v>250</v>
      </c>
      <c r="R12" s="190">
        <v>10</v>
      </c>
      <c r="S12" s="190">
        <v>260</v>
      </c>
      <c r="T12" s="190">
        <v>7</v>
      </c>
      <c r="U12" s="190">
        <v>175</v>
      </c>
      <c r="V12" s="190">
        <v>7</v>
      </c>
      <c r="W12" s="190">
        <v>182</v>
      </c>
      <c r="X12" s="190">
        <v>10</v>
      </c>
      <c r="Y12" s="190">
        <v>250</v>
      </c>
      <c r="Z12" s="190">
        <v>10</v>
      </c>
      <c r="AA12" s="190">
        <v>260</v>
      </c>
      <c r="AB12" s="190">
        <v>10</v>
      </c>
      <c r="AC12" s="190">
        <v>250</v>
      </c>
      <c r="AD12" s="191">
        <v>10</v>
      </c>
      <c r="AE12" s="191">
        <v>260</v>
      </c>
      <c r="AF12" s="190">
        <v>10</v>
      </c>
      <c r="AG12" s="190">
        <v>250</v>
      </c>
      <c r="AH12" s="190">
        <v>10</v>
      </c>
      <c r="AI12" s="190">
        <v>260</v>
      </c>
      <c r="AJ12" s="5">
        <v>7</v>
      </c>
      <c r="AK12" s="5">
        <v>175</v>
      </c>
      <c r="AL12" s="5">
        <v>7</v>
      </c>
      <c r="AM12" s="5">
        <v>182</v>
      </c>
      <c r="AN12" s="5">
        <v>11</v>
      </c>
      <c r="AO12" s="5">
        <v>275</v>
      </c>
      <c r="AP12" s="5">
        <v>11</v>
      </c>
      <c r="AQ12" s="5">
        <v>286</v>
      </c>
      <c r="AR12" s="5">
        <v>6</v>
      </c>
      <c r="AS12" s="5">
        <v>150</v>
      </c>
      <c r="AT12" s="5">
        <v>6</v>
      </c>
      <c r="AU12" s="5">
        <v>156</v>
      </c>
      <c r="AV12" s="5">
        <v>1</v>
      </c>
      <c r="AW12" s="5">
        <v>25</v>
      </c>
      <c r="AX12" s="5">
        <v>1</v>
      </c>
      <c r="AY12" s="6">
        <v>26</v>
      </c>
      <c r="AZ12" s="34">
        <f t="shared" si="0"/>
        <v>72</v>
      </c>
      <c r="BA12" s="35">
        <f t="shared" si="0"/>
        <v>1800</v>
      </c>
      <c r="BB12" s="35">
        <f t="shared" si="0"/>
        <v>72</v>
      </c>
      <c r="BC12" s="36">
        <f t="shared" si="0"/>
        <v>1872</v>
      </c>
    </row>
    <row r="13" spans="1:55">
      <c r="A13" s="347"/>
      <c r="B13" s="32">
        <v>9</v>
      </c>
      <c r="C13" s="33" t="s">
        <v>67</v>
      </c>
      <c r="D13" s="189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88">
        <v>8</v>
      </c>
      <c r="M13" s="188">
        <v>48</v>
      </c>
      <c r="N13" s="188">
        <v>80</v>
      </c>
      <c r="O13" s="188">
        <v>128</v>
      </c>
      <c r="P13" s="190">
        <v>7</v>
      </c>
      <c r="Q13" s="190">
        <v>38</v>
      </c>
      <c r="R13" s="190">
        <v>64</v>
      </c>
      <c r="S13" s="190">
        <v>102</v>
      </c>
      <c r="T13" s="190">
        <v>16</v>
      </c>
      <c r="U13" s="190">
        <v>101</v>
      </c>
      <c r="V13" s="190">
        <v>123</v>
      </c>
      <c r="W13" s="190">
        <v>224</v>
      </c>
      <c r="X13" s="190">
        <v>10</v>
      </c>
      <c r="Y13" s="190">
        <v>42</v>
      </c>
      <c r="Z13" s="190">
        <v>80</v>
      </c>
      <c r="AA13" s="190">
        <v>122</v>
      </c>
      <c r="AB13" s="190">
        <v>0</v>
      </c>
      <c r="AC13" s="190">
        <v>0</v>
      </c>
      <c r="AD13" s="191">
        <v>0</v>
      </c>
      <c r="AE13" s="191">
        <v>0</v>
      </c>
      <c r="AF13" s="190">
        <v>0</v>
      </c>
      <c r="AG13" s="190">
        <v>0</v>
      </c>
      <c r="AH13" s="190">
        <v>0</v>
      </c>
      <c r="AI13" s="190">
        <v>0</v>
      </c>
      <c r="AJ13" s="5">
        <v>30</v>
      </c>
      <c r="AK13" s="5">
        <v>462</v>
      </c>
      <c r="AL13" s="5">
        <v>85</v>
      </c>
      <c r="AM13" s="5">
        <v>547</v>
      </c>
      <c r="AN13" s="5">
        <v>38</v>
      </c>
      <c r="AO13" s="5">
        <v>518</v>
      </c>
      <c r="AP13" s="5">
        <v>161</v>
      </c>
      <c r="AQ13" s="5">
        <v>679</v>
      </c>
      <c r="AR13" s="5">
        <v>38</v>
      </c>
      <c r="AS13" s="5">
        <v>506</v>
      </c>
      <c r="AT13" s="5">
        <v>184</v>
      </c>
      <c r="AU13" s="5">
        <v>690</v>
      </c>
      <c r="AV13" s="5">
        <v>14</v>
      </c>
      <c r="AW13" s="5">
        <v>194</v>
      </c>
      <c r="AX13" s="5">
        <v>55</v>
      </c>
      <c r="AY13" s="6">
        <v>249</v>
      </c>
      <c r="AZ13" s="34">
        <f t="shared" si="0"/>
        <v>161</v>
      </c>
      <c r="BA13" s="35">
        <f t="shared" si="0"/>
        <v>1909</v>
      </c>
      <c r="BB13" s="35">
        <f t="shared" si="0"/>
        <v>832</v>
      </c>
      <c r="BC13" s="36">
        <f t="shared" si="0"/>
        <v>2741</v>
      </c>
    </row>
    <row r="14" spans="1:55">
      <c r="A14" s="347"/>
      <c r="B14" s="32">
        <v>10</v>
      </c>
      <c r="C14" s="33" t="s">
        <v>68</v>
      </c>
      <c r="D14" s="189">
        <v>0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88">
        <v>12</v>
      </c>
      <c r="M14" s="188">
        <v>270</v>
      </c>
      <c r="N14" s="188">
        <v>95</v>
      </c>
      <c r="O14" s="188">
        <v>365</v>
      </c>
      <c r="P14" s="190">
        <v>18</v>
      </c>
      <c r="Q14" s="190">
        <v>416</v>
      </c>
      <c r="R14" s="190">
        <v>74</v>
      </c>
      <c r="S14" s="190">
        <v>490</v>
      </c>
      <c r="T14" s="190">
        <v>9</v>
      </c>
      <c r="U14" s="190">
        <v>146</v>
      </c>
      <c r="V14" s="190">
        <v>18</v>
      </c>
      <c r="W14" s="190">
        <v>164</v>
      </c>
      <c r="X14" s="190">
        <v>7</v>
      </c>
      <c r="Y14" s="190">
        <v>125</v>
      </c>
      <c r="Z14" s="190">
        <v>6</v>
      </c>
      <c r="AA14" s="190">
        <v>131</v>
      </c>
      <c r="AB14" s="190">
        <v>3</v>
      </c>
      <c r="AC14" s="190">
        <v>66</v>
      </c>
      <c r="AD14" s="191">
        <v>0</v>
      </c>
      <c r="AE14" s="191">
        <v>66</v>
      </c>
      <c r="AF14" s="190">
        <v>4</v>
      </c>
      <c r="AG14" s="190">
        <v>13</v>
      </c>
      <c r="AH14" s="190">
        <v>0</v>
      </c>
      <c r="AI14" s="190">
        <v>13</v>
      </c>
      <c r="AJ14" s="5">
        <v>10</v>
      </c>
      <c r="AK14" s="5">
        <v>184</v>
      </c>
      <c r="AL14" s="5">
        <v>100</v>
      </c>
      <c r="AM14" s="5">
        <v>284</v>
      </c>
      <c r="AN14" s="5">
        <v>9</v>
      </c>
      <c r="AO14" s="5">
        <v>194</v>
      </c>
      <c r="AP14" s="5">
        <v>82</v>
      </c>
      <c r="AQ14" s="5">
        <v>276</v>
      </c>
      <c r="AR14" s="5">
        <v>4</v>
      </c>
      <c r="AS14" s="5">
        <v>87</v>
      </c>
      <c r="AT14" s="5">
        <v>23</v>
      </c>
      <c r="AU14" s="5">
        <v>110</v>
      </c>
      <c r="AV14" s="5">
        <v>2</v>
      </c>
      <c r="AW14" s="5">
        <v>62</v>
      </c>
      <c r="AX14" s="5">
        <v>12</v>
      </c>
      <c r="AY14" s="6">
        <v>74</v>
      </c>
      <c r="AZ14" s="34">
        <f t="shared" si="0"/>
        <v>78</v>
      </c>
      <c r="BA14" s="35">
        <f t="shared" si="0"/>
        <v>1563</v>
      </c>
      <c r="BB14" s="35">
        <f t="shared" si="0"/>
        <v>410</v>
      </c>
      <c r="BC14" s="36">
        <f t="shared" si="0"/>
        <v>1973</v>
      </c>
    </row>
    <row r="15" spans="1:55">
      <c r="A15" s="347"/>
      <c r="B15" s="32">
        <v>11</v>
      </c>
      <c r="C15" s="33" t="s">
        <v>69</v>
      </c>
      <c r="D15" s="189">
        <v>0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88">
        <v>0</v>
      </c>
      <c r="M15" s="188">
        <v>0</v>
      </c>
      <c r="N15" s="188">
        <v>0</v>
      </c>
      <c r="O15" s="188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7</v>
      </c>
      <c r="U15" s="190">
        <v>70</v>
      </c>
      <c r="V15" s="190">
        <v>35</v>
      </c>
      <c r="W15" s="190">
        <v>105</v>
      </c>
      <c r="X15" s="190">
        <v>7</v>
      </c>
      <c r="Y15" s="190">
        <v>70</v>
      </c>
      <c r="Z15" s="190">
        <v>35</v>
      </c>
      <c r="AA15" s="190">
        <v>105</v>
      </c>
      <c r="AB15" s="190">
        <v>7</v>
      </c>
      <c r="AC15" s="190">
        <v>70</v>
      </c>
      <c r="AD15" s="191">
        <v>35</v>
      </c>
      <c r="AE15" s="191">
        <v>105</v>
      </c>
      <c r="AF15" s="190">
        <v>11</v>
      </c>
      <c r="AG15" s="190">
        <v>147</v>
      </c>
      <c r="AH15" s="190">
        <v>8</v>
      </c>
      <c r="AI15" s="190">
        <v>155</v>
      </c>
      <c r="AJ15" s="5">
        <v>25</v>
      </c>
      <c r="AK15" s="5">
        <v>362</v>
      </c>
      <c r="AL15" s="5">
        <v>126</v>
      </c>
      <c r="AM15" s="5">
        <v>488</v>
      </c>
      <c r="AN15" s="5">
        <v>17</v>
      </c>
      <c r="AO15" s="5">
        <v>207</v>
      </c>
      <c r="AP15" s="5">
        <v>124</v>
      </c>
      <c r="AQ15" s="5">
        <v>331</v>
      </c>
      <c r="AR15" s="5">
        <v>10</v>
      </c>
      <c r="AS15" s="5">
        <v>160</v>
      </c>
      <c r="AT15" s="5">
        <v>50</v>
      </c>
      <c r="AU15" s="5">
        <v>210</v>
      </c>
      <c r="AV15" s="5">
        <v>11</v>
      </c>
      <c r="AW15" s="5">
        <v>175</v>
      </c>
      <c r="AX15" s="5">
        <v>76</v>
      </c>
      <c r="AY15" s="6">
        <v>251</v>
      </c>
      <c r="AZ15" s="34">
        <f t="shared" si="0"/>
        <v>95</v>
      </c>
      <c r="BA15" s="35">
        <f t="shared" si="0"/>
        <v>1261</v>
      </c>
      <c r="BB15" s="35">
        <f t="shared" si="0"/>
        <v>489</v>
      </c>
      <c r="BC15" s="36">
        <f t="shared" si="0"/>
        <v>1750</v>
      </c>
    </row>
    <row r="16" spans="1:55">
      <c r="A16" s="347"/>
      <c r="B16" s="32">
        <v>12</v>
      </c>
      <c r="C16" s="38" t="s">
        <v>70</v>
      </c>
      <c r="D16" s="189">
        <v>18</v>
      </c>
      <c r="E16" s="190">
        <v>240</v>
      </c>
      <c r="F16" s="190">
        <v>200</v>
      </c>
      <c r="G16" s="190">
        <v>440</v>
      </c>
      <c r="H16" s="190">
        <v>17</v>
      </c>
      <c r="I16" s="190">
        <v>300</v>
      </c>
      <c r="J16" s="190">
        <v>135</v>
      </c>
      <c r="K16" s="190">
        <v>435</v>
      </c>
      <c r="L16" s="188">
        <v>18</v>
      </c>
      <c r="M16" s="188">
        <v>350</v>
      </c>
      <c r="N16" s="188">
        <v>160</v>
      </c>
      <c r="O16" s="188">
        <v>510</v>
      </c>
      <c r="P16" s="190">
        <v>25</v>
      </c>
      <c r="Q16" s="190">
        <v>450</v>
      </c>
      <c r="R16" s="190">
        <v>250</v>
      </c>
      <c r="S16" s="190">
        <v>700</v>
      </c>
      <c r="T16" s="190">
        <v>24</v>
      </c>
      <c r="U16" s="190">
        <v>420</v>
      </c>
      <c r="V16" s="190">
        <v>170</v>
      </c>
      <c r="W16" s="190">
        <v>590</v>
      </c>
      <c r="X16" s="190">
        <v>24</v>
      </c>
      <c r="Y16" s="190">
        <v>380</v>
      </c>
      <c r="Z16" s="190">
        <v>280</v>
      </c>
      <c r="AA16" s="190">
        <v>660</v>
      </c>
      <c r="AB16" s="190">
        <v>9</v>
      </c>
      <c r="AC16" s="190">
        <v>90</v>
      </c>
      <c r="AD16" s="191">
        <v>90</v>
      </c>
      <c r="AE16" s="191">
        <v>180</v>
      </c>
      <c r="AF16" s="190">
        <v>0</v>
      </c>
      <c r="AG16" s="190">
        <v>0</v>
      </c>
      <c r="AH16" s="190">
        <v>0</v>
      </c>
      <c r="AI16" s="190">
        <v>0</v>
      </c>
      <c r="AJ16" s="5">
        <v>25</v>
      </c>
      <c r="AK16" s="5">
        <v>306</v>
      </c>
      <c r="AL16" s="5">
        <v>273</v>
      </c>
      <c r="AM16" s="5">
        <v>579</v>
      </c>
      <c r="AN16" s="5">
        <v>29</v>
      </c>
      <c r="AO16" s="5">
        <v>427</v>
      </c>
      <c r="AP16" s="5">
        <v>246</v>
      </c>
      <c r="AQ16" s="5">
        <v>673</v>
      </c>
      <c r="AR16" s="5">
        <v>36</v>
      </c>
      <c r="AS16" s="5">
        <v>656</v>
      </c>
      <c r="AT16" s="5">
        <v>352</v>
      </c>
      <c r="AU16" s="5">
        <v>1008</v>
      </c>
      <c r="AV16" s="5">
        <v>37</v>
      </c>
      <c r="AW16" s="5">
        <v>606</v>
      </c>
      <c r="AX16" s="5">
        <v>317</v>
      </c>
      <c r="AY16" s="6">
        <v>923</v>
      </c>
      <c r="AZ16" s="34">
        <f t="shared" si="0"/>
        <v>262</v>
      </c>
      <c r="BA16" s="35">
        <f t="shared" si="0"/>
        <v>4225</v>
      </c>
      <c r="BB16" s="35">
        <f t="shared" si="0"/>
        <v>2473</v>
      </c>
      <c r="BC16" s="36">
        <f t="shared" si="0"/>
        <v>6698</v>
      </c>
    </row>
    <row r="17" spans="1:55">
      <c r="A17" s="347"/>
      <c r="B17" s="32">
        <v>13</v>
      </c>
      <c r="C17" s="33" t="s">
        <v>71</v>
      </c>
      <c r="D17" s="189">
        <v>0</v>
      </c>
      <c r="E17" s="190">
        <v>0</v>
      </c>
      <c r="F17" s="190">
        <v>0</v>
      </c>
      <c r="G17" s="190">
        <v>0</v>
      </c>
      <c r="H17" s="190">
        <v>4</v>
      </c>
      <c r="I17" s="190">
        <v>48</v>
      </c>
      <c r="J17" s="190">
        <v>24</v>
      </c>
      <c r="K17" s="190">
        <v>72</v>
      </c>
      <c r="L17" s="188">
        <v>4</v>
      </c>
      <c r="M17" s="188">
        <v>48</v>
      </c>
      <c r="N17" s="188">
        <v>20</v>
      </c>
      <c r="O17" s="188">
        <v>68</v>
      </c>
      <c r="P17" s="190">
        <v>4</v>
      </c>
      <c r="Q17" s="190">
        <v>40</v>
      </c>
      <c r="R17" s="190">
        <v>32</v>
      </c>
      <c r="S17" s="190">
        <v>72</v>
      </c>
      <c r="T17" s="190">
        <v>4</v>
      </c>
      <c r="U17" s="190">
        <v>44</v>
      </c>
      <c r="V17" s="190">
        <v>28</v>
      </c>
      <c r="W17" s="190">
        <v>72</v>
      </c>
      <c r="X17" s="190">
        <v>4</v>
      </c>
      <c r="Y17" s="190">
        <v>52</v>
      </c>
      <c r="Z17" s="190">
        <v>16</v>
      </c>
      <c r="AA17" s="190">
        <v>68</v>
      </c>
      <c r="AB17" s="190">
        <v>4</v>
      </c>
      <c r="AC17" s="190">
        <v>60</v>
      </c>
      <c r="AD17" s="191">
        <v>16</v>
      </c>
      <c r="AE17" s="191">
        <v>76</v>
      </c>
      <c r="AF17" s="190">
        <v>8</v>
      </c>
      <c r="AG17" s="190">
        <v>140</v>
      </c>
      <c r="AH17" s="190">
        <v>16</v>
      </c>
      <c r="AI17" s="190">
        <v>156</v>
      </c>
      <c r="AJ17" s="5">
        <v>16</v>
      </c>
      <c r="AK17" s="5">
        <v>208</v>
      </c>
      <c r="AL17" s="5">
        <v>102</v>
      </c>
      <c r="AM17" s="5">
        <v>310</v>
      </c>
      <c r="AN17" s="5">
        <v>16</v>
      </c>
      <c r="AO17" s="5">
        <v>264</v>
      </c>
      <c r="AP17" s="5">
        <v>104</v>
      </c>
      <c r="AQ17" s="5">
        <v>368</v>
      </c>
      <c r="AR17" s="5">
        <v>8</v>
      </c>
      <c r="AS17" s="5">
        <v>100</v>
      </c>
      <c r="AT17" s="5">
        <v>88</v>
      </c>
      <c r="AU17" s="5">
        <v>188</v>
      </c>
      <c r="AV17" s="5">
        <v>8</v>
      </c>
      <c r="AW17" s="5">
        <v>84</v>
      </c>
      <c r="AX17" s="5">
        <v>100</v>
      </c>
      <c r="AY17" s="6">
        <v>184</v>
      </c>
      <c r="AZ17" s="34">
        <f t="shared" si="0"/>
        <v>80</v>
      </c>
      <c r="BA17" s="35">
        <f t="shared" si="0"/>
        <v>1088</v>
      </c>
      <c r="BB17" s="35">
        <f t="shared" si="0"/>
        <v>546</v>
      </c>
      <c r="BC17" s="36">
        <f t="shared" si="0"/>
        <v>1634</v>
      </c>
    </row>
    <row r="18" spans="1:55">
      <c r="A18" s="347"/>
      <c r="B18" s="32">
        <v>14</v>
      </c>
      <c r="C18" s="33" t="s">
        <v>72</v>
      </c>
      <c r="D18" s="189">
        <v>0</v>
      </c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88">
        <v>0</v>
      </c>
      <c r="M18" s="188">
        <v>0</v>
      </c>
      <c r="N18" s="188">
        <v>0</v>
      </c>
      <c r="O18" s="188">
        <v>0</v>
      </c>
      <c r="P18" s="190">
        <v>4</v>
      </c>
      <c r="Q18" s="190">
        <v>12</v>
      </c>
      <c r="R18" s="190">
        <v>8</v>
      </c>
      <c r="S18" s="190">
        <v>20</v>
      </c>
      <c r="T18" s="190">
        <v>4</v>
      </c>
      <c r="U18" s="190">
        <v>12</v>
      </c>
      <c r="V18" s="190">
        <v>8</v>
      </c>
      <c r="W18" s="190">
        <v>20</v>
      </c>
      <c r="X18" s="190">
        <v>4</v>
      </c>
      <c r="Y18" s="190">
        <v>12</v>
      </c>
      <c r="Z18" s="190">
        <v>8</v>
      </c>
      <c r="AA18" s="190">
        <v>20</v>
      </c>
      <c r="AB18" s="190">
        <v>4</v>
      </c>
      <c r="AC18" s="190">
        <v>12</v>
      </c>
      <c r="AD18" s="191">
        <v>8</v>
      </c>
      <c r="AE18" s="191">
        <v>20</v>
      </c>
      <c r="AF18" s="190">
        <v>4</v>
      </c>
      <c r="AG18" s="190">
        <v>10</v>
      </c>
      <c r="AH18" s="190">
        <v>6</v>
      </c>
      <c r="AI18" s="190">
        <v>16</v>
      </c>
      <c r="AJ18" s="5">
        <v>4</v>
      </c>
      <c r="AK18" s="5">
        <v>10</v>
      </c>
      <c r="AL18" s="5">
        <v>6</v>
      </c>
      <c r="AM18" s="5">
        <v>16</v>
      </c>
      <c r="AN18" s="5">
        <v>4</v>
      </c>
      <c r="AO18" s="5">
        <v>12</v>
      </c>
      <c r="AP18" s="5">
        <v>8</v>
      </c>
      <c r="AQ18" s="5">
        <v>20</v>
      </c>
      <c r="AR18" s="5">
        <v>5</v>
      </c>
      <c r="AS18" s="5">
        <v>24</v>
      </c>
      <c r="AT18" s="5">
        <v>24</v>
      </c>
      <c r="AU18" s="5">
        <v>48</v>
      </c>
      <c r="AV18" s="5">
        <v>9</v>
      </c>
      <c r="AW18" s="5">
        <v>81</v>
      </c>
      <c r="AX18" s="5">
        <v>64</v>
      </c>
      <c r="AY18" s="6">
        <v>145</v>
      </c>
      <c r="AZ18" s="34">
        <f t="shared" si="0"/>
        <v>42</v>
      </c>
      <c r="BA18" s="35">
        <f t="shared" si="0"/>
        <v>185</v>
      </c>
      <c r="BB18" s="35">
        <f t="shared" si="0"/>
        <v>140</v>
      </c>
      <c r="BC18" s="36">
        <f t="shared" si="0"/>
        <v>325</v>
      </c>
    </row>
    <row r="19" spans="1:55">
      <c r="A19" s="347"/>
      <c r="B19" s="32">
        <v>15</v>
      </c>
      <c r="C19" s="33" t="s">
        <v>73</v>
      </c>
      <c r="D19" s="189">
        <v>0</v>
      </c>
      <c r="E19" s="190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88">
        <v>0</v>
      </c>
      <c r="M19" s="188">
        <v>0</v>
      </c>
      <c r="N19" s="188">
        <v>0</v>
      </c>
      <c r="O19" s="188">
        <v>0</v>
      </c>
      <c r="P19" s="190">
        <v>5</v>
      </c>
      <c r="Q19" s="190">
        <v>132</v>
      </c>
      <c r="R19" s="190">
        <v>19</v>
      </c>
      <c r="S19" s="190">
        <v>151</v>
      </c>
      <c r="T19" s="190">
        <v>32</v>
      </c>
      <c r="U19" s="190">
        <v>714</v>
      </c>
      <c r="V19" s="190">
        <v>216</v>
      </c>
      <c r="W19" s="190">
        <v>930</v>
      </c>
      <c r="X19" s="190">
        <v>23</v>
      </c>
      <c r="Y19" s="190">
        <v>496</v>
      </c>
      <c r="Z19" s="190">
        <v>154</v>
      </c>
      <c r="AA19" s="190">
        <v>650</v>
      </c>
      <c r="AB19" s="192">
        <v>11</v>
      </c>
      <c r="AC19" s="192">
        <v>252</v>
      </c>
      <c r="AD19" s="191">
        <v>92</v>
      </c>
      <c r="AE19" s="191">
        <v>344</v>
      </c>
      <c r="AF19" s="190">
        <v>26</v>
      </c>
      <c r="AG19" s="190">
        <v>405</v>
      </c>
      <c r="AH19" s="190">
        <v>267</v>
      </c>
      <c r="AI19" s="190">
        <v>672</v>
      </c>
      <c r="AJ19" s="5">
        <v>2</v>
      </c>
      <c r="AK19" s="5">
        <v>36</v>
      </c>
      <c r="AL19" s="5">
        <v>15</v>
      </c>
      <c r="AM19" s="5">
        <v>51</v>
      </c>
      <c r="AN19" s="5">
        <v>4</v>
      </c>
      <c r="AO19" s="5">
        <v>36</v>
      </c>
      <c r="AP19" s="5">
        <v>24</v>
      </c>
      <c r="AQ19" s="5">
        <v>60</v>
      </c>
      <c r="AR19" s="5">
        <v>4</v>
      </c>
      <c r="AS19" s="5">
        <v>32</v>
      </c>
      <c r="AT19" s="5">
        <v>16</v>
      </c>
      <c r="AU19" s="5">
        <v>48</v>
      </c>
      <c r="AV19" s="5">
        <v>7</v>
      </c>
      <c r="AW19" s="5">
        <v>139</v>
      </c>
      <c r="AX19" s="5">
        <v>61</v>
      </c>
      <c r="AY19" s="6">
        <v>200</v>
      </c>
      <c r="AZ19" s="34">
        <f t="shared" si="0"/>
        <v>114</v>
      </c>
      <c r="BA19" s="35">
        <f t="shared" si="0"/>
        <v>2242</v>
      </c>
      <c r="BB19" s="35">
        <f t="shared" si="0"/>
        <v>864</v>
      </c>
      <c r="BC19" s="36">
        <f t="shared" si="0"/>
        <v>3106</v>
      </c>
    </row>
    <row r="20" spans="1:55">
      <c r="A20" s="347"/>
      <c r="B20" s="32">
        <v>16</v>
      </c>
      <c r="C20" s="33" t="s">
        <v>74</v>
      </c>
      <c r="D20" s="189">
        <v>5</v>
      </c>
      <c r="E20" s="190">
        <v>24</v>
      </c>
      <c r="F20" s="190">
        <v>26</v>
      </c>
      <c r="G20" s="190">
        <v>50</v>
      </c>
      <c r="H20" s="190">
        <v>4</v>
      </c>
      <c r="I20" s="190">
        <v>9</v>
      </c>
      <c r="J20" s="190">
        <v>6</v>
      </c>
      <c r="K20" s="190">
        <v>15</v>
      </c>
      <c r="L20" s="188">
        <v>0</v>
      </c>
      <c r="M20" s="188">
        <v>0</v>
      </c>
      <c r="N20" s="188">
        <v>0</v>
      </c>
      <c r="O20" s="188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  <c r="W20" s="190">
        <v>0</v>
      </c>
      <c r="X20" s="190">
        <v>1</v>
      </c>
      <c r="Y20" s="190">
        <v>11</v>
      </c>
      <c r="Z20" s="190">
        <v>13</v>
      </c>
      <c r="AA20" s="190">
        <v>24</v>
      </c>
      <c r="AB20" s="192">
        <v>10</v>
      </c>
      <c r="AC20" s="192">
        <v>23</v>
      </c>
      <c r="AD20" s="191">
        <v>32</v>
      </c>
      <c r="AE20" s="191">
        <v>55</v>
      </c>
      <c r="AF20" s="190">
        <v>9</v>
      </c>
      <c r="AG20" s="190">
        <v>35</v>
      </c>
      <c r="AH20" s="190">
        <v>25</v>
      </c>
      <c r="AI20" s="190">
        <v>60</v>
      </c>
      <c r="AJ20" s="5">
        <v>6</v>
      </c>
      <c r="AK20" s="5">
        <v>19</v>
      </c>
      <c r="AL20" s="5">
        <v>6</v>
      </c>
      <c r="AM20" s="5">
        <v>25</v>
      </c>
      <c r="AN20" s="5">
        <v>2</v>
      </c>
      <c r="AO20" s="5">
        <v>12</v>
      </c>
      <c r="AP20" s="5">
        <v>3</v>
      </c>
      <c r="AQ20" s="5">
        <v>15</v>
      </c>
      <c r="AR20" s="5">
        <v>2</v>
      </c>
      <c r="AS20" s="5">
        <v>11</v>
      </c>
      <c r="AT20" s="5">
        <v>4</v>
      </c>
      <c r="AU20" s="5">
        <v>15</v>
      </c>
      <c r="AV20" s="5">
        <v>9</v>
      </c>
      <c r="AW20" s="5">
        <v>35</v>
      </c>
      <c r="AX20" s="5">
        <v>0</v>
      </c>
      <c r="AY20" s="6">
        <v>35</v>
      </c>
      <c r="AZ20" s="34">
        <f t="shared" si="0"/>
        <v>48</v>
      </c>
      <c r="BA20" s="35">
        <f t="shared" si="0"/>
        <v>179</v>
      </c>
      <c r="BB20" s="35">
        <f t="shared" si="0"/>
        <v>115</v>
      </c>
      <c r="BC20" s="36">
        <f t="shared" si="0"/>
        <v>294</v>
      </c>
    </row>
    <row r="21" spans="1:55">
      <c r="A21" s="347"/>
      <c r="B21" s="32">
        <v>17</v>
      </c>
      <c r="C21" s="33" t="s">
        <v>75</v>
      </c>
      <c r="D21" s="189">
        <v>4</v>
      </c>
      <c r="E21" s="190">
        <v>64</v>
      </c>
      <c r="F21" s="190">
        <v>70</v>
      </c>
      <c r="G21" s="190">
        <v>134</v>
      </c>
      <c r="H21" s="190">
        <v>0</v>
      </c>
      <c r="I21" s="190">
        <v>0</v>
      </c>
      <c r="J21" s="190">
        <v>0</v>
      </c>
      <c r="K21" s="190">
        <v>0</v>
      </c>
      <c r="L21" s="188">
        <v>0</v>
      </c>
      <c r="M21" s="188">
        <v>0</v>
      </c>
      <c r="N21" s="188">
        <v>0</v>
      </c>
      <c r="O21" s="188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1</v>
      </c>
      <c r="U21" s="190">
        <v>40</v>
      </c>
      <c r="V21" s="190">
        <v>10</v>
      </c>
      <c r="W21" s="190">
        <v>50</v>
      </c>
      <c r="X21" s="190">
        <v>0</v>
      </c>
      <c r="Y21" s="190">
        <v>0</v>
      </c>
      <c r="Z21" s="190">
        <v>0</v>
      </c>
      <c r="AA21" s="190">
        <v>0</v>
      </c>
      <c r="AB21" s="192">
        <v>0</v>
      </c>
      <c r="AC21" s="192">
        <v>0</v>
      </c>
      <c r="AD21" s="191">
        <v>0</v>
      </c>
      <c r="AE21" s="191">
        <v>0</v>
      </c>
      <c r="AF21" s="190">
        <v>0</v>
      </c>
      <c r="AG21" s="190">
        <v>0</v>
      </c>
      <c r="AH21" s="190">
        <v>0</v>
      </c>
      <c r="AI21" s="190">
        <v>0</v>
      </c>
      <c r="AJ21" s="5">
        <v>1</v>
      </c>
      <c r="AK21" s="5">
        <v>27</v>
      </c>
      <c r="AL21" s="5">
        <v>24</v>
      </c>
      <c r="AM21" s="5">
        <v>51</v>
      </c>
      <c r="AN21" s="5">
        <v>5</v>
      </c>
      <c r="AO21" s="5">
        <v>45</v>
      </c>
      <c r="AP21" s="5">
        <v>23</v>
      </c>
      <c r="AQ21" s="5">
        <v>68</v>
      </c>
      <c r="AR21" s="5">
        <v>0</v>
      </c>
      <c r="AS21" s="5">
        <v>0</v>
      </c>
      <c r="AT21" s="5">
        <v>0</v>
      </c>
      <c r="AU21" s="5">
        <v>0</v>
      </c>
      <c r="AV21" s="5">
        <v>5</v>
      </c>
      <c r="AW21" s="5">
        <v>81</v>
      </c>
      <c r="AX21" s="5">
        <v>61</v>
      </c>
      <c r="AY21" s="6">
        <v>142</v>
      </c>
      <c r="AZ21" s="34">
        <f t="shared" si="0"/>
        <v>16</v>
      </c>
      <c r="BA21" s="35">
        <f t="shared" si="0"/>
        <v>257</v>
      </c>
      <c r="BB21" s="35">
        <f t="shared" si="0"/>
        <v>188</v>
      </c>
      <c r="BC21" s="36">
        <f t="shared" si="0"/>
        <v>445</v>
      </c>
    </row>
    <row r="22" spans="1:55">
      <c r="A22" s="347"/>
      <c r="B22" s="32">
        <v>18</v>
      </c>
      <c r="C22" s="33" t="s">
        <v>76</v>
      </c>
      <c r="D22" s="189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88">
        <v>10</v>
      </c>
      <c r="M22" s="188">
        <v>130</v>
      </c>
      <c r="N22" s="188">
        <v>24</v>
      </c>
      <c r="O22" s="188">
        <v>154</v>
      </c>
      <c r="P22" s="190">
        <v>4</v>
      </c>
      <c r="Q22" s="190">
        <v>52</v>
      </c>
      <c r="R22" s="190">
        <v>16</v>
      </c>
      <c r="S22" s="190">
        <v>68</v>
      </c>
      <c r="T22" s="190">
        <v>6</v>
      </c>
      <c r="U22" s="190">
        <v>72</v>
      </c>
      <c r="V22" s="190">
        <v>24</v>
      </c>
      <c r="W22" s="190">
        <v>96</v>
      </c>
      <c r="X22" s="190">
        <v>10</v>
      </c>
      <c r="Y22" s="190">
        <v>124</v>
      </c>
      <c r="Z22" s="190">
        <v>15</v>
      </c>
      <c r="AA22" s="190">
        <v>139</v>
      </c>
      <c r="AB22" s="192">
        <v>6</v>
      </c>
      <c r="AC22" s="192">
        <v>70</v>
      </c>
      <c r="AD22" s="191">
        <v>24</v>
      </c>
      <c r="AE22" s="191">
        <v>94</v>
      </c>
      <c r="AF22" s="190">
        <v>20</v>
      </c>
      <c r="AG22" s="190">
        <v>246</v>
      </c>
      <c r="AH22" s="190">
        <v>135</v>
      </c>
      <c r="AI22" s="190">
        <v>381</v>
      </c>
      <c r="AJ22" s="5">
        <v>6</v>
      </c>
      <c r="AK22" s="5">
        <v>72</v>
      </c>
      <c r="AL22" s="5">
        <v>31</v>
      </c>
      <c r="AM22" s="5">
        <v>103</v>
      </c>
      <c r="AN22" s="5">
        <v>6</v>
      </c>
      <c r="AO22" s="5">
        <v>72</v>
      </c>
      <c r="AP22" s="5">
        <v>31</v>
      </c>
      <c r="AQ22" s="5">
        <v>103</v>
      </c>
      <c r="AR22" s="5">
        <v>6</v>
      </c>
      <c r="AS22" s="5">
        <v>78</v>
      </c>
      <c r="AT22" s="5">
        <v>49</v>
      </c>
      <c r="AU22" s="5">
        <v>127</v>
      </c>
      <c r="AV22" s="5">
        <v>12</v>
      </c>
      <c r="AW22" s="5">
        <v>170</v>
      </c>
      <c r="AX22" s="5">
        <v>76</v>
      </c>
      <c r="AY22" s="6">
        <v>246</v>
      </c>
      <c r="AZ22" s="34">
        <f t="shared" si="0"/>
        <v>86</v>
      </c>
      <c r="BA22" s="35">
        <f t="shared" si="0"/>
        <v>1086</v>
      </c>
      <c r="BB22" s="35">
        <f t="shared" si="0"/>
        <v>425</v>
      </c>
      <c r="BC22" s="36">
        <f t="shared" si="0"/>
        <v>1511</v>
      </c>
    </row>
    <row r="23" spans="1:55">
      <c r="A23" s="347"/>
      <c r="B23" s="32">
        <v>19</v>
      </c>
      <c r="C23" s="33" t="s">
        <v>77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88">
        <v>0</v>
      </c>
      <c r="M23" s="188">
        <v>0</v>
      </c>
      <c r="N23" s="188">
        <v>0</v>
      </c>
      <c r="O23" s="188">
        <v>0</v>
      </c>
      <c r="P23" s="190">
        <v>25</v>
      </c>
      <c r="Q23" s="190">
        <v>694</v>
      </c>
      <c r="R23" s="190">
        <v>129</v>
      </c>
      <c r="S23" s="190">
        <v>823</v>
      </c>
      <c r="T23" s="190">
        <v>62</v>
      </c>
      <c r="U23" s="190">
        <v>1547</v>
      </c>
      <c r="V23" s="190">
        <v>517</v>
      </c>
      <c r="W23" s="190">
        <v>2064</v>
      </c>
      <c r="X23" s="190">
        <v>41</v>
      </c>
      <c r="Y23" s="190">
        <v>939</v>
      </c>
      <c r="Z23" s="190">
        <v>288</v>
      </c>
      <c r="AA23" s="190">
        <v>1227</v>
      </c>
      <c r="AB23" s="192">
        <v>24</v>
      </c>
      <c r="AC23" s="192">
        <v>527</v>
      </c>
      <c r="AD23" s="191">
        <v>199</v>
      </c>
      <c r="AE23" s="191">
        <v>726</v>
      </c>
      <c r="AF23" s="190">
        <v>10</v>
      </c>
      <c r="AG23" s="190">
        <v>228</v>
      </c>
      <c r="AH23" s="190">
        <v>64</v>
      </c>
      <c r="AI23" s="190">
        <v>292</v>
      </c>
      <c r="AJ23" s="5">
        <v>9</v>
      </c>
      <c r="AK23" s="5">
        <v>164</v>
      </c>
      <c r="AL23" s="5">
        <v>17</v>
      </c>
      <c r="AM23" s="5">
        <v>181</v>
      </c>
      <c r="AN23" s="5">
        <v>8</v>
      </c>
      <c r="AO23" s="5">
        <v>144</v>
      </c>
      <c r="AP23" s="5">
        <v>16</v>
      </c>
      <c r="AQ23" s="5">
        <v>160</v>
      </c>
      <c r="AR23" s="5">
        <v>7</v>
      </c>
      <c r="AS23" s="5">
        <v>490</v>
      </c>
      <c r="AT23" s="5">
        <v>408</v>
      </c>
      <c r="AU23" s="5">
        <v>898</v>
      </c>
      <c r="AV23" s="5">
        <v>0</v>
      </c>
      <c r="AW23" s="5">
        <v>0</v>
      </c>
      <c r="AX23" s="5">
        <v>0</v>
      </c>
      <c r="AY23" s="6">
        <v>0</v>
      </c>
      <c r="AZ23" s="34">
        <f t="shared" si="0"/>
        <v>186</v>
      </c>
      <c r="BA23" s="35">
        <f t="shared" si="0"/>
        <v>4733</v>
      </c>
      <c r="BB23" s="35">
        <f t="shared" si="0"/>
        <v>1638</v>
      </c>
      <c r="BC23" s="36">
        <f t="shared" si="0"/>
        <v>6371</v>
      </c>
    </row>
    <row r="24" spans="1:55">
      <c r="A24" s="347"/>
      <c r="B24" s="32">
        <v>20</v>
      </c>
      <c r="C24" s="33" t="s">
        <v>78</v>
      </c>
      <c r="D24" s="189">
        <v>7</v>
      </c>
      <c r="E24" s="190">
        <v>139</v>
      </c>
      <c r="F24" s="190">
        <v>0</v>
      </c>
      <c r="G24" s="190">
        <v>139</v>
      </c>
      <c r="H24" s="190">
        <v>31</v>
      </c>
      <c r="I24" s="190">
        <v>115</v>
      </c>
      <c r="J24" s="190">
        <v>6</v>
      </c>
      <c r="K24" s="190">
        <v>121</v>
      </c>
      <c r="L24" s="188">
        <v>10</v>
      </c>
      <c r="M24" s="188">
        <v>330</v>
      </c>
      <c r="N24" s="188">
        <v>138</v>
      </c>
      <c r="O24" s="188">
        <v>468</v>
      </c>
      <c r="P24" s="190">
        <v>6</v>
      </c>
      <c r="Q24" s="190">
        <v>137</v>
      </c>
      <c r="R24" s="190">
        <v>18</v>
      </c>
      <c r="S24" s="190">
        <v>155</v>
      </c>
      <c r="T24" s="190">
        <v>6</v>
      </c>
      <c r="U24" s="190">
        <v>243</v>
      </c>
      <c r="V24" s="190">
        <v>163</v>
      </c>
      <c r="W24" s="190">
        <v>406</v>
      </c>
      <c r="X24" s="190">
        <v>5</v>
      </c>
      <c r="Y24" s="190">
        <v>124</v>
      </c>
      <c r="Z24" s="190">
        <v>16</v>
      </c>
      <c r="AA24" s="190">
        <v>140</v>
      </c>
      <c r="AB24" s="192">
        <v>6</v>
      </c>
      <c r="AC24" s="192">
        <v>137</v>
      </c>
      <c r="AD24" s="191">
        <v>20</v>
      </c>
      <c r="AE24" s="191">
        <v>157</v>
      </c>
      <c r="AF24" s="190">
        <v>8</v>
      </c>
      <c r="AG24" s="190">
        <v>189</v>
      </c>
      <c r="AH24" s="190">
        <v>30</v>
      </c>
      <c r="AI24" s="190">
        <v>219</v>
      </c>
      <c r="AJ24" s="5">
        <v>5</v>
      </c>
      <c r="AK24" s="5">
        <v>214</v>
      </c>
      <c r="AL24" s="5">
        <v>163</v>
      </c>
      <c r="AM24" s="5">
        <v>377</v>
      </c>
      <c r="AN24" s="5">
        <v>7</v>
      </c>
      <c r="AO24" s="5">
        <v>156</v>
      </c>
      <c r="AP24" s="5">
        <v>20</v>
      </c>
      <c r="AQ24" s="5">
        <v>176</v>
      </c>
      <c r="AR24" s="5">
        <v>4</v>
      </c>
      <c r="AS24" s="5">
        <v>99</v>
      </c>
      <c r="AT24" s="5">
        <v>9</v>
      </c>
      <c r="AU24" s="5">
        <v>108</v>
      </c>
      <c r="AV24" s="5">
        <v>4</v>
      </c>
      <c r="AW24" s="5">
        <v>110</v>
      </c>
      <c r="AX24" s="5">
        <v>13</v>
      </c>
      <c r="AY24" s="6">
        <v>123</v>
      </c>
      <c r="AZ24" s="34">
        <f t="shared" si="0"/>
        <v>99</v>
      </c>
      <c r="BA24" s="35">
        <f t="shared" si="0"/>
        <v>1993</v>
      </c>
      <c r="BB24" s="35">
        <f t="shared" si="0"/>
        <v>596</v>
      </c>
      <c r="BC24" s="36">
        <f t="shared" si="0"/>
        <v>2589</v>
      </c>
    </row>
    <row r="25" spans="1:55">
      <c r="A25" s="347"/>
      <c r="B25" s="32">
        <v>21</v>
      </c>
      <c r="C25" s="33" t="s">
        <v>79</v>
      </c>
      <c r="D25" s="189">
        <v>0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0">
        <v>0</v>
      </c>
      <c r="L25" s="188">
        <v>0</v>
      </c>
      <c r="M25" s="188">
        <v>0</v>
      </c>
      <c r="N25" s="188">
        <v>0</v>
      </c>
      <c r="O25" s="188">
        <v>0</v>
      </c>
      <c r="P25" s="190">
        <v>2</v>
      </c>
      <c r="Q25" s="190">
        <v>29</v>
      </c>
      <c r="R25" s="190">
        <v>10</v>
      </c>
      <c r="S25" s="190">
        <v>39</v>
      </c>
      <c r="T25" s="190">
        <v>1</v>
      </c>
      <c r="U25" s="190">
        <v>31</v>
      </c>
      <c r="V25" s="190">
        <v>6</v>
      </c>
      <c r="W25" s="190">
        <v>37</v>
      </c>
      <c r="X25" s="190">
        <v>9</v>
      </c>
      <c r="Y25" s="190">
        <v>128</v>
      </c>
      <c r="Z25" s="190">
        <v>39</v>
      </c>
      <c r="AA25" s="190">
        <v>167</v>
      </c>
      <c r="AB25" s="192">
        <v>4</v>
      </c>
      <c r="AC25" s="192">
        <v>17</v>
      </c>
      <c r="AD25" s="191">
        <v>12</v>
      </c>
      <c r="AE25" s="191">
        <v>29</v>
      </c>
      <c r="AF25" s="190">
        <v>9</v>
      </c>
      <c r="AG25" s="190">
        <v>111</v>
      </c>
      <c r="AH25" s="190">
        <v>47</v>
      </c>
      <c r="AI25" s="190">
        <v>158</v>
      </c>
      <c r="AJ25" s="5">
        <v>7</v>
      </c>
      <c r="AK25" s="5">
        <v>84</v>
      </c>
      <c r="AL25" s="5">
        <v>20</v>
      </c>
      <c r="AM25" s="5">
        <v>104</v>
      </c>
      <c r="AN25" s="5">
        <v>15</v>
      </c>
      <c r="AO25" s="5">
        <v>231</v>
      </c>
      <c r="AP25" s="5">
        <v>145</v>
      </c>
      <c r="AQ25" s="5">
        <v>376</v>
      </c>
      <c r="AR25" s="5">
        <v>10</v>
      </c>
      <c r="AS25" s="5">
        <v>180</v>
      </c>
      <c r="AT25" s="5">
        <v>72</v>
      </c>
      <c r="AU25" s="5">
        <v>252</v>
      </c>
      <c r="AV25" s="5">
        <v>14</v>
      </c>
      <c r="AW25" s="5">
        <v>416</v>
      </c>
      <c r="AX25" s="5">
        <v>140</v>
      </c>
      <c r="AY25" s="6">
        <v>556</v>
      </c>
      <c r="AZ25" s="34">
        <f t="shared" si="0"/>
        <v>71</v>
      </c>
      <c r="BA25" s="35">
        <f t="shared" si="0"/>
        <v>1227</v>
      </c>
      <c r="BB25" s="35">
        <f t="shared" si="0"/>
        <v>491</v>
      </c>
      <c r="BC25" s="36">
        <f t="shared" si="0"/>
        <v>1718</v>
      </c>
    </row>
    <row r="26" spans="1:55">
      <c r="A26" s="347"/>
      <c r="B26" s="32">
        <v>22</v>
      </c>
      <c r="C26" s="40" t="s">
        <v>94</v>
      </c>
      <c r="D26" s="189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188">
        <v>0</v>
      </c>
      <c r="M26" s="188">
        <v>0</v>
      </c>
      <c r="N26" s="188">
        <v>0</v>
      </c>
      <c r="O26" s="188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90">
        <v>0</v>
      </c>
      <c r="Z26" s="190">
        <v>0</v>
      </c>
      <c r="AA26" s="190">
        <v>0</v>
      </c>
      <c r="AB26" s="192">
        <v>4</v>
      </c>
      <c r="AC26" s="192">
        <v>16</v>
      </c>
      <c r="AD26" s="191">
        <v>12</v>
      </c>
      <c r="AE26" s="191">
        <v>28</v>
      </c>
      <c r="AF26" s="190">
        <v>1</v>
      </c>
      <c r="AG26" s="190">
        <v>14</v>
      </c>
      <c r="AH26" s="190">
        <v>8</v>
      </c>
      <c r="AI26" s="190">
        <v>22</v>
      </c>
      <c r="AJ26" s="5">
        <v>1</v>
      </c>
      <c r="AK26" s="5">
        <v>13</v>
      </c>
      <c r="AL26" s="5">
        <v>12</v>
      </c>
      <c r="AM26" s="5">
        <v>25</v>
      </c>
      <c r="AN26" s="5">
        <v>1</v>
      </c>
      <c r="AO26" s="5">
        <v>16</v>
      </c>
      <c r="AP26" s="5">
        <v>12</v>
      </c>
      <c r="AQ26" s="5">
        <v>28</v>
      </c>
      <c r="AR26" s="5">
        <v>2</v>
      </c>
      <c r="AS26" s="5">
        <v>32</v>
      </c>
      <c r="AT26" s="5">
        <v>24</v>
      </c>
      <c r="AU26" s="5">
        <v>56</v>
      </c>
      <c r="AV26" s="5">
        <v>1</v>
      </c>
      <c r="AW26" s="5">
        <v>13</v>
      </c>
      <c r="AX26" s="5">
        <v>13</v>
      </c>
      <c r="AY26" s="6">
        <v>26</v>
      </c>
      <c r="AZ26" s="34">
        <f t="shared" si="0"/>
        <v>10</v>
      </c>
      <c r="BA26" s="35">
        <f t="shared" si="0"/>
        <v>104</v>
      </c>
      <c r="BB26" s="35">
        <f t="shared" si="0"/>
        <v>81</v>
      </c>
      <c r="BC26" s="36">
        <f t="shared" si="0"/>
        <v>185</v>
      </c>
    </row>
    <row r="27" spans="1:55">
      <c r="A27" s="347"/>
      <c r="B27" s="32">
        <v>23</v>
      </c>
      <c r="C27" s="40" t="s">
        <v>95</v>
      </c>
      <c r="D27" s="189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88">
        <v>0</v>
      </c>
      <c r="M27" s="188">
        <v>0</v>
      </c>
      <c r="N27" s="188">
        <v>0</v>
      </c>
      <c r="O27" s="188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5</v>
      </c>
      <c r="U27" s="190">
        <v>50</v>
      </c>
      <c r="V27" s="190">
        <v>10</v>
      </c>
      <c r="W27" s="190">
        <v>60</v>
      </c>
      <c r="X27" s="190">
        <v>0</v>
      </c>
      <c r="Y27" s="190">
        <v>0</v>
      </c>
      <c r="Z27" s="190">
        <v>0</v>
      </c>
      <c r="AA27" s="190">
        <v>0</v>
      </c>
      <c r="AB27" s="192">
        <v>4</v>
      </c>
      <c r="AC27" s="192">
        <v>20</v>
      </c>
      <c r="AD27" s="191">
        <v>28</v>
      </c>
      <c r="AE27" s="191">
        <v>48</v>
      </c>
      <c r="AF27" s="190">
        <v>14</v>
      </c>
      <c r="AG27" s="190">
        <v>148</v>
      </c>
      <c r="AH27" s="190">
        <v>20</v>
      </c>
      <c r="AI27" s="190">
        <v>168</v>
      </c>
      <c r="AJ27" s="5">
        <v>17</v>
      </c>
      <c r="AK27" s="5">
        <v>219</v>
      </c>
      <c r="AL27" s="5">
        <v>64</v>
      </c>
      <c r="AM27" s="5">
        <v>283</v>
      </c>
      <c r="AN27" s="5">
        <v>10</v>
      </c>
      <c r="AO27" s="5">
        <v>112</v>
      </c>
      <c r="AP27" s="5">
        <v>42</v>
      </c>
      <c r="AQ27" s="5">
        <v>154</v>
      </c>
      <c r="AR27" s="5">
        <v>9</v>
      </c>
      <c r="AS27" s="5">
        <v>87</v>
      </c>
      <c r="AT27" s="5">
        <v>57</v>
      </c>
      <c r="AU27" s="5">
        <v>144</v>
      </c>
      <c r="AV27" s="5">
        <v>6</v>
      </c>
      <c r="AW27" s="5">
        <v>79</v>
      </c>
      <c r="AX27" s="5">
        <v>51</v>
      </c>
      <c r="AY27" s="6">
        <v>130</v>
      </c>
      <c r="AZ27" s="34">
        <f t="shared" ref="AZ27:BC42" si="1">AV27+AR27+AN27+AJ27+AF27+AB27+X27+T27+P27+L27+H27+D27</f>
        <v>65</v>
      </c>
      <c r="BA27" s="35">
        <f t="shared" si="1"/>
        <v>715</v>
      </c>
      <c r="BB27" s="35">
        <f t="shared" si="1"/>
        <v>272</v>
      </c>
      <c r="BC27" s="36">
        <f t="shared" si="1"/>
        <v>987</v>
      </c>
    </row>
    <row r="28" spans="1:55">
      <c r="A28" s="347"/>
      <c r="B28" s="32">
        <v>24</v>
      </c>
      <c r="C28" s="40" t="s">
        <v>96</v>
      </c>
      <c r="D28" s="189">
        <v>0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88">
        <v>0</v>
      </c>
      <c r="M28" s="188">
        <v>0</v>
      </c>
      <c r="N28" s="188">
        <v>0</v>
      </c>
      <c r="O28" s="188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190">
        <v>0</v>
      </c>
      <c r="AA28" s="190">
        <v>0</v>
      </c>
      <c r="AB28" s="192">
        <v>12</v>
      </c>
      <c r="AC28" s="192">
        <v>145</v>
      </c>
      <c r="AD28" s="191">
        <v>119</v>
      </c>
      <c r="AE28" s="191">
        <v>264</v>
      </c>
      <c r="AF28" s="190">
        <v>17</v>
      </c>
      <c r="AG28" s="190">
        <v>209</v>
      </c>
      <c r="AH28" s="190">
        <v>204</v>
      </c>
      <c r="AI28" s="190">
        <v>413</v>
      </c>
      <c r="AJ28" s="5">
        <v>11</v>
      </c>
      <c r="AK28" s="5">
        <v>98</v>
      </c>
      <c r="AL28" s="5">
        <v>79</v>
      </c>
      <c r="AM28" s="5">
        <v>177</v>
      </c>
      <c r="AN28" s="5">
        <v>16</v>
      </c>
      <c r="AO28" s="5">
        <v>107</v>
      </c>
      <c r="AP28" s="5">
        <v>74</v>
      </c>
      <c r="AQ28" s="5">
        <v>181</v>
      </c>
      <c r="AR28" s="5">
        <v>15</v>
      </c>
      <c r="AS28" s="5">
        <v>136</v>
      </c>
      <c r="AT28" s="5">
        <v>73</v>
      </c>
      <c r="AU28" s="5">
        <v>209</v>
      </c>
      <c r="AV28" s="5">
        <v>12</v>
      </c>
      <c r="AW28" s="5">
        <v>110</v>
      </c>
      <c r="AX28" s="5">
        <v>63</v>
      </c>
      <c r="AY28" s="6">
        <v>173</v>
      </c>
      <c r="AZ28" s="34">
        <f t="shared" si="1"/>
        <v>83</v>
      </c>
      <c r="BA28" s="35">
        <f t="shared" si="1"/>
        <v>805</v>
      </c>
      <c r="BB28" s="35">
        <f t="shared" si="1"/>
        <v>612</v>
      </c>
      <c r="BC28" s="36">
        <f t="shared" si="1"/>
        <v>1417</v>
      </c>
    </row>
    <row r="29" spans="1:55">
      <c r="A29" s="347"/>
      <c r="B29" s="32">
        <v>25</v>
      </c>
      <c r="C29" s="40" t="s">
        <v>97</v>
      </c>
      <c r="D29" s="189">
        <v>0</v>
      </c>
      <c r="E29" s="190">
        <v>0</v>
      </c>
      <c r="F29" s="190">
        <v>0</v>
      </c>
      <c r="G29" s="190">
        <v>0</v>
      </c>
      <c r="H29" s="190">
        <v>0</v>
      </c>
      <c r="I29" s="190">
        <v>0</v>
      </c>
      <c r="J29" s="190">
        <v>0</v>
      </c>
      <c r="K29" s="190">
        <v>0</v>
      </c>
      <c r="L29" s="188">
        <v>41</v>
      </c>
      <c r="M29" s="188">
        <v>950</v>
      </c>
      <c r="N29" s="188">
        <v>0</v>
      </c>
      <c r="O29" s="188">
        <v>950</v>
      </c>
      <c r="P29" s="190">
        <v>64</v>
      </c>
      <c r="Q29" s="190">
        <v>1592</v>
      </c>
      <c r="R29" s="190">
        <v>0</v>
      </c>
      <c r="S29" s="190">
        <v>1592</v>
      </c>
      <c r="T29" s="190">
        <v>47</v>
      </c>
      <c r="U29" s="190">
        <v>1126</v>
      </c>
      <c r="V29" s="190">
        <v>10</v>
      </c>
      <c r="W29" s="190">
        <v>1136</v>
      </c>
      <c r="X29" s="190">
        <v>5</v>
      </c>
      <c r="Y29" s="190">
        <v>107</v>
      </c>
      <c r="Z29" s="190">
        <v>2</v>
      </c>
      <c r="AA29" s="190">
        <v>109</v>
      </c>
      <c r="AB29" s="192">
        <v>8</v>
      </c>
      <c r="AC29" s="192">
        <v>212</v>
      </c>
      <c r="AD29" s="191">
        <v>16</v>
      </c>
      <c r="AE29" s="191">
        <v>228</v>
      </c>
      <c r="AF29" s="190">
        <v>2</v>
      </c>
      <c r="AG29" s="190">
        <v>52</v>
      </c>
      <c r="AH29" s="190">
        <v>4</v>
      </c>
      <c r="AI29" s="190">
        <v>56</v>
      </c>
      <c r="AJ29" s="5">
        <v>8</v>
      </c>
      <c r="AK29" s="5">
        <v>144</v>
      </c>
      <c r="AL29" s="5">
        <v>0</v>
      </c>
      <c r="AM29" s="5">
        <v>144</v>
      </c>
      <c r="AN29" s="5">
        <v>0</v>
      </c>
      <c r="AO29" s="5">
        <v>0</v>
      </c>
      <c r="AP29" s="5">
        <v>0</v>
      </c>
      <c r="AQ29" s="5">
        <v>0</v>
      </c>
      <c r="AR29" s="5">
        <v>13</v>
      </c>
      <c r="AS29" s="5">
        <v>238</v>
      </c>
      <c r="AT29" s="5">
        <v>0</v>
      </c>
      <c r="AU29" s="5">
        <v>238</v>
      </c>
      <c r="AV29" s="5">
        <v>2</v>
      </c>
      <c r="AW29" s="5">
        <v>40</v>
      </c>
      <c r="AX29" s="5">
        <v>0</v>
      </c>
      <c r="AY29" s="6">
        <v>40</v>
      </c>
      <c r="AZ29" s="34">
        <f t="shared" si="1"/>
        <v>190</v>
      </c>
      <c r="BA29" s="35">
        <f t="shared" si="1"/>
        <v>4461</v>
      </c>
      <c r="BB29" s="35">
        <f t="shared" si="1"/>
        <v>32</v>
      </c>
      <c r="BC29" s="36">
        <f t="shared" si="1"/>
        <v>4493</v>
      </c>
    </row>
    <row r="30" spans="1:55">
      <c r="A30" s="347"/>
      <c r="B30" s="32">
        <v>26</v>
      </c>
      <c r="C30" s="40" t="s">
        <v>80</v>
      </c>
      <c r="D30" s="189">
        <v>15</v>
      </c>
      <c r="E30" s="190">
        <v>200</v>
      </c>
      <c r="F30" s="190">
        <v>63</v>
      </c>
      <c r="G30" s="190">
        <v>263</v>
      </c>
      <c r="H30" s="190">
        <v>9</v>
      </c>
      <c r="I30" s="190">
        <v>128</v>
      </c>
      <c r="J30" s="190">
        <v>27</v>
      </c>
      <c r="K30" s="190">
        <v>155</v>
      </c>
      <c r="L30" s="188">
        <v>23</v>
      </c>
      <c r="M30" s="188">
        <v>355</v>
      </c>
      <c r="N30" s="188">
        <v>97</v>
      </c>
      <c r="O30" s="188">
        <v>452</v>
      </c>
      <c r="P30" s="190">
        <v>22</v>
      </c>
      <c r="Q30" s="190">
        <v>453</v>
      </c>
      <c r="R30" s="190">
        <v>82</v>
      </c>
      <c r="S30" s="190">
        <v>535</v>
      </c>
      <c r="T30" s="190">
        <v>22</v>
      </c>
      <c r="U30" s="190">
        <v>367</v>
      </c>
      <c r="V30" s="190">
        <v>85</v>
      </c>
      <c r="W30" s="190">
        <v>452</v>
      </c>
      <c r="X30" s="190">
        <v>16</v>
      </c>
      <c r="Y30" s="190">
        <v>242</v>
      </c>
      <c r="Z30" s="190">
        <v>47</v>
      </c>
      <c r="AA30" s="190">
        <v>289</v>
      </c>
      <c r="AB30" s="192">
        <v>19</v>
      </c>
      <c r="AC30" s="192">
        <v>288</v>
      </c>
      <c r="AD30" s="191">
        <v>54</v>
      </c>
      <c r="AE30" s="191">
        <v>342</v>
      </c>
      <c r="AF30" s="190">
        <v>16</v>
      </c>
      <c r="AG30" s="190">
        <v>215</v>
      </c>
      <c r="AH30" s="190">
        <v>35</v>
      </c>
      <c r="AI30" s="190">
        <v>250</v>
      </c>
      <c r="AJ30" s="5">
        <v>14</v>
      </c>
      <c r="AK30" s="5">
        <v>213</v>
      </c>
      <c r="AL30" s="5">
        <v>37</v>
      </c>
      <c r="AM30" s="5">
        <v>250</v>
      </c>
      <c r="AN30" s="5">
        <v>13</v>
      </c>
      <c r="AO30" s="5">
        <v>164</v>
      </c>
      <c r="AP30" s="5">
        <v>28</v>
      </c>
      <c r="AQ30" s="5">
        <v>192</v>
      </c>
      <c r="AR30" s="5">
        <v>17</v>
      </c>
      <c r="AS30" s="5">
        <v>238</v>
      </c>
      <c r="AT30" s="5">
        <v>68</v>
      </c>
      <c r="AU30" s="5">
        <v>306</v>
      </c>
      <c r="AV30" s="5">
        <v>20</v>
      </c>
      <c r="AW30" s="5">
        <v>278</v>
      </c>
      <c r="AX30" s="5">
        <v>42</v>
      </c>
      <c r="AY30" s="6">
        <v>320</v>
      </c>
      <c r="AZ30" s="34">
        <f t="shared" si="1"/>
        <v>206</v>
      </c>
      <c r="BA30" s="35">
        <f t="shared" si="1"/>
        <v>3141</v>
      </c>
      <c r="BB30" s="35">
        <f t="shared" si="1"/>
        <v>665</v>
      </c>
      <c r="BC30" s="36">
        <f t="shared" si="1"/>
        <v>3806</v>
      </c>
    </row>
    <row r="31" spans="1:55">
      <c r="A31" s="347"/>
      <c r="B31" s="32">
        <v>27</v>
      </c>
      <c r="C31" s="40" t="s">
        <v>98</v>
      </c>
      <c r="D31" s="189">
        <v>0</v>
      </c>
      <c r="E31" s="190">
        <v>0</v>
      </c>
      <c r="F31" s="190">
        <v>0</v>
      </c>
      <c r="G31" s="190">
        <v>0</v>
      </c>
      <c r="H31" s="190">
        <v>0</v>
      </c>
      <c r="I31" s="190">
        <v>0</v>
      </c>
      <c r="J31" s="190">
        <v>0</v>
      </c>
      <c r="K31" s="190">
        <v>0</v>
      </c>
      <c r="L31" s="188">
        <v>0</v>
      </c>
      <c r="M31" s="188">
        <v>0</v>
      </c>
      <c r="N31" s="188">
        <v>0</v>
      </c>
      <c r="O31" s="188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  <c r="W31" s="190">
        <v>0</v>
      </c>
      <c r="X31" s="190">
        <v>27</v>
      </c>
      <c r="Y31" s="190">
        <v>290</v>
      </c>
      <c r="Z31" s="190">
        <v>89</v>
      </c>
      <c r="AA31" s="190">
        <v>379</v>
      </c>
      <c r="AB31" s="192">
        <v>24</v>
      </c>
      <c r="AC31" s="192">
        <v>293</v>
      </c>
      <c r="AD31" s="191">
        <v>69</v>
      </c>
      <c r="AE31" s="191">
        <v>362</v>
      </c>
      <c r="AF31" s="190">
        <v>18</v>
      </c>
      <c r="AG31" s="190">
        <v>218</v>
      </c>
      <c r="AH31" s="190">
        <v>54</v>
      </c>
      <c r="AI31" s="190">
        <v>272</v>
      </c>
      <c r="AJ31" s="5">
        <v>11</v>
      </c>
      <c r="AK31" s="5">
        <v>164</v>
      </c>
      <c r="AL31" s="5">
        <v>17</v>
      </c>
      <c r="AM31" s="5">
        <v>181</v>
      </c>
      <c r="AN31" s="5">
        <v>14</v>
      </c>
      <c r="AO31" s="5">
        <v>197</v>
      </c>
      <c r="AP31" s="5">
        <v>16</v>
      </c>
      <c r="AQ31" s="5">
        <v>213</v>
      </c>
      <c r="AR31" s="5">
        <v>8</v>
      </c>
      <c r="AS31" s="5">
        <v>104</v>
      </c>
      <c r="AT31" s="5">
        <v>6</v>
      </c>
      <c r="AU31" s="5">
        <v>110</v>
      </c>
      <c r="AV31" s="5">
        <v>10</v>
      </c>
      <c r="AW31" s="5">
        <v>121</v>
      </c>
      <c r="AX31" s="5">
        <v>10</v>
      </c>
      <c r="AY31" s="6">
        <v>131</v>
      </c>
      <c r="AZ31" s="34">
        <f t="shared" si="1"/>
        <v>112</v>
      </c>
      <c r="BA31" s="35">
        <f t="shared" si="1"/>
        <v>1387</v>
      </c>
      <c r="BB31" s="35">
        <f t="shared" si="1"/>
        <v>261</v>
      </c>
      <c r="BC31" s="36">
        <f t="shared" si="1"/>
        <v>1648</v>
      </c>
    </row>
    <row r="32" spans="1:55">
      <c r="A32" s="347"/>
      <c r="B32" s="32">
        <v>28</v>
      </c>
      <c r="C32" s="40" t="s">
        <v>99</v>
      </c>
      <c r="D32" s="189">
        <v>4</v>
      </c>
      <c r="E32" s="190">
        <v>45</v>
      </c>
      <c r="F32" s="190">
        <v>0</v>
      </c>
      <c r="G32" s="190">
        <v>45</v>
      </c>
      <c r="H32" s="190">
        <v>4</v>
      </c>
      <c r="I32" s="190">
        <v>236</v>
      </c>
      <c r="J32" s="190">
        <v>120</v>
      </c>
      <c r="K32" s="190">
        <v>356</v>
      </c>
      <c r="L32" s="188">
        <v>0</v>
      </c>
      <c r="M32" s="188">
        <v>0</v>
      </c>
      <c r="N32" s="188">
        <v>0</v>
      </c>
      <c r="O32" s="188">
        <v>0</v>
      </c>
      <c r="P32" s="190">
        <v>0</v>
      </c>
      <c r="Q32" s="190">
        <v>0</v>
      </c>
      <c r="R32" s="190">
        <v>0</v>
      </c>
      <c r="S32" s="190">
        <v>0</v>
      </c>
      <c r="T32" s="190">
        <v>0</v>
      </c>
      <c r="U32" s="190">
        <v>0</v>
      </c>
      <c r="V32" s="190">
        <v>0</v>
      </c>
      <c r="W32" s="190">
        <v>0</v>
      </c>
      <c r="X32" s="190">
        <v>0</v>
      </c>
      <c r="Y32" s="190">
        <v>0</v>
      </c>
      <c r="Z32" s="190">
        <v>0</v>
      </c>
      <c r="AA32" s="190">
        <v>0</v>
      </c>
      <c r="AB32" s="192">
        <v>1</v>
      </c>
      <c r="AC32" s="192">
        <v>10</v>
      </c>
      <c r="AD32" s="191">
        <v>2</v>
      </c>
      <c r="AE32" s="191">
        <v>12</v>
      </c>
      <c r="AF32" s="190">
        <v>29</v>
      </c>
      <c r="AG32" s="190">
        <v>162</v>
      </c>
      <c r="AH32" s="190">
        <v>82</v>
      </c>
      <c r="AI32" s="190">
        <v>244</v>
      </c>
      <c r="AJ32" s="5">
        <v>15</v>
      </c>
      <c r="AK32" s="5">
        <v>122</v>
      </c>
      <c r="AL32" s="5">
        <v>4</v>
      </c>
      <c r="AM32" s="5">
        <v>126</v>
      </c>
      <c r="AN32" s="5">
        <v>4</v>
      </c>
      <c r="AO32" s="5">
        <v>48</v>
      </c>
      <c r="AP32" s="5">
        <v>0</v>
      </c>
      <c r="AQ32" s="5">
        <v>48</v>
      </c>
      <c r="AR32" s="5">
        <v>7</v>
      </c>
      <c r="AS32" s="5">
        <v>76</v>
      </c>
      <c r="AT32" s="5">
        <v>0</v>
      </c>
      <c r="AU32" s="5">
        <v>76</v>
      </c>
      <c r="AV32" s="5">
        <v>3</v>
      </c>
      <c r="AW32" s="5">
        <v>90</v>
      </c>
      <c r="AX32" s="5">
        <v>84</v>
      </c>
      <c r="AY32" s="6">
        <v>174</v>
      </c>
      <c r="AZ32" s="34">
        <f t="shared" si="1"/>
        <v>67</v>
      </c>
      <c r="BA32" s="35">
        <f t="shared" si="1"/>
        <v>789</v>
      </c>
      <c r="BB32" s="35">
        <f t="shared" si="1"/>
        <v>292</v>
      </c>
      <c r="BC32" s="36">
        <f t="shared" si="1"/>
        <v>1081</v>
      </c>
    </row>
    <row r="33" spans="1:55">
      <c r="A33" s="347"/>
      <c r="B33" s="32">
        <v>29</v>
      </c>
      <c r="C33" s="40" t="s">
        <v>81</v>
      </c>
      <c r="D33" s="189">
        <v>0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88">
        <v>9</v>
      </c>
      <c r="M33" s="188">
        <v>299</v>
      </c>
      <c r="N33" s="188">
        <v>38</v>
      </c>
      <c r="O33" s="188">
        <v>337</v>
      </c>
      <c r="P33" s="190">
        <v>18</v>
      </c>
      <c r="Q33" s="190">
        <v>523</v>
      </c>
      <c r="R33" s="190">
        <v>61</v>
      </c>
      <c r="S33" s="190">
        <v>584</v>
      </c>
      <c r="T33" s="190">
        <v>12</v>
      </c>
      <c r="U33" s="190">
        <v>651</v>
      </c>
      <c r="V33" s="190">
        <v>27</v>
      </c>
      <c r="W33" s="190">
        <v>678</v>
      </c>
      <c r="X33" s="190">
        <v>3</v>
      </c>
      <c r="Y33" s="190">
        <v>93</v>
      </c>
      <c r="Z33" s="190">
        <v>9</v>
      </c>
      <c r="AA33" s="190">
        <v>102</v>
      </c>
      <c r="AB33" s="192">
        <v>8</v>
      </c>
      <c r="AC33" s="192">
        <v>160</v>
      </c>
      <c r="AD33" s="191">
        <v>0</v>
      </c>
      <c r="AE33" s="191">
        <v>160</v>
      </c>
      <c r="AF33" s="190">
        <v>12</v>
      </c>
      <c r="AG33" s="190">
        <v>372</v>
      </c>
      <c r="AH33" s="190">
        <v>45</v>
      </c>
      <c r="AI33" s="190">
        <v>417</v>
      </c>
      <c r="AJ33" s="5">
        <v>17</v>
      </c>
      <c r="AK33" s="5">
        <v>424</v>
      </c>
      <c r="AL33" s="5">
        <v>153</v>
      </c>
      <c r="AM33" s="5">
        <v>577</v>
      </c>
      <c r="AN33" s="5">
        <v>17</v>
      </c>
      <c r="AO33" s="5">
        <v>482</v>
      </c>
      <c r="AP33" s="5">
        <v>50</v>
      </c>
      <c r="AQ33" s="5">
        <v>532</v>
      </c>
      <c r="AR33" s="5">
        <v>12</v>
      </c>
      <c r="AS33" s="5">
        <v>293</v>
      </c>
      <c r="AT33" s="5">
        <v>33</v>
      </c>
      <c r="AU33" s="5">
        <v>326</v>
      </c>
      <c r="AV33" s="5">
        <v>4</v>
      </c>
      <c r="AW33" s="5">
        <v>128</v>
      </c>
      <c r="AX33" s="5">
        <v>14</v>
      </c>
      <c r="AY33" s="6">
        <v>142</v>
      </c>
      <c r="AZ33" s="34">
        <f t="shared" si="1"/>
        <v>112</v>
      </c>
      <c r="BA33" s="35">
        <f t="shared" si="1"/>
        <v>3425</v>
      </c>
      <c r="BB33" s="35">
        <f t="shared" si="1"/>
        <v>430</v>
      </c>
      <c r="BC33" s="36">
        <f t="shared" si="1"/>
        <v>3855</v>
      </c>
    </row>
    <row r="34" spans="1:55">
      <c r="A34" s="347"/>
      <c r="B34" s="32">
        <v>30</v>
      </c>
      <c r="C34" s="40" t="s">
        <v>82</v>
      </c>
      <c r="D34" s="189">
        <v>8</v>
      </c>
      <c r="E34" s="190">
        <v>154</v>
      </c>
      <c r="F34" s="190">
        <v>0</v>
      </c>
      <c r="G34" s="190">
        <v>154</v>
      </c>
      <c r="H34" s="190">
        <v>0</v>
      </c>
      <c r="I34" s="190">
        <v>0</v>
      </c>
      <c r="J34" s="190">
        <v>0</v>
      </c>
      <c r="K34" s="190">
        <v>0</v>
      </c>
      <c r="L34" s="188">
        <v>4</v>
      </c>
      <c r="M34" s="188">
        <v>62</v>
      </c>
      <c r="N34" s="188">
        <v>11</v>
      </c>
      <c r="O34" s="188">
        <v>73</v>
      </c>
      <c r="P34" s="190">
        <v>17</v>
      </c>
      <c r="Q34" s="190">
        <v>269</v>
      </c>
      <c r="R34" s="190">
        <v>106</v>
      </c>
      <c r="S34" s="190">
        <v>375</v>
      </c>
      <c r="T34" s="190">
        <v>21</v>
      </c>
      <c r="U34" s="190">
        <v>283</v>
      </c>
      <c r="V34" s="190">
        <v>67</v>
      </c>
      <c r="W34" s="190">
        <v>350</v>
      </c>
      <c r="X34" s="190">
        <v>30</v>
      </c>
      <c r="Y34" s="190">
        <v>441</v>
      </c>
      <c r="Z34" s="190">
        <v>76</v>
      </c>
      <c r="AA34" s="190">
        <v>517</v>
      </c>
      <c r="AB34" s="192">
        <v>16</v>
      </c>
      <c r="AC34" s="192">
        <v>252</v>
      </c>
      <c r="AD34" s="191">
        <v>57</v>
      </c>
      <c r="AE34" s="191">
        <v>309</v>
      </c>
      <c r="AF34" s="190">
        <v>22</v>
      </c>
      <c r="AG34" s="190">
        <v>297</v>
      </c>
      <c r="AH34" s="190">
        <v>33</v>
      </c>
      <c r="AI34" s="190">
        <v>330</v>
      </c>
      <c r="AJ34" s="5">
        <v>24</v>
      </c>
      <c r="AK34" s="5">
        <v>367</v>
      </c>
      <c r="AL34" s="5">
        <v>25</v>
      </c>
      <c r="AM34" s="5">
        <v>392</v>
      </c>
      <c r="AN34" s="5">
        <v>18</v>
      </c>
      <c r="AO34" s="5">
        <v>286</v>
      </c>
      <c r="AP34" s="5">
        <v>36</v>
      </c>
      <c r="AQ34" s="5">
        <v>322</v>
      </c>
      <c r="AR34" s="5">
        <v>8</v>
      </c>
      <c r="AS34" s="5">
        <v>135</v>
      </c>
      <c r="AT34" s="5">
        <v>29</v>
      </c>
      <c r="AU34" s="5">
        <v>164</v>
      </c>
      <c r="AV34" s="5">
        <v>20</v>
      </c>
      <c r="AW34" s="5">
        <v>220</v>
      </c>
      <c r="AX34" s="5">
        <v>20</v>
      </c>
      <c r="AY34" s="6">
        <v>240</v>
      </c>
      <c r="AZ34" s="34">
        <f t="shared" si="1"/>
        <v>188</v>
      </c>
      <c r="BA34" s="35">
        <f t="shared" si="1"/>
        <v>2766</v>
      </c>
      <c r="BB34" s="35">
        <f t="shared" si="1"/>
        <v>460</v>
      </c>
      <c r="BC34" s="36">
        <f t="shared" si="1"/>
        <v>3226</v>
      </c>
    </row>
    <row r="35" spans="1:55">
      <c r="A35" s="347"/>
      <c r="B35" s="32">
        <v>31</v>
      </c>
      <c r="C35" s="40" t="s">
        <v>55</v>
      </c>
      <c r="D35" s="189">
        <v>1</v>
      </c>
      <c r="E35" s="190">
        <v>65</v>
      </c>
      <c r="F35" s="190">
        <v>7</v>
      </c>
      <c r="G35" s="190">
        <v>72</v>
      </c>
      <c r="H35" s="190">
        <v>1</v>
      </c>
      <c r="I35" s="190">
        <v>75</v>
      </c>
      <c r="J35" s="190">
        <v>9</v>
      </c>
      <c r="K35" s="190">
        <v>84</v>
      </c>
      <c r="L35" s="188">
        <v>19</v>
      </c>
      <c r="M35" s="188">
        <v>1212</v>
      </c>
      <c r="N35" s="188">
        <v>684</v>
      </c>
      <c r="O35" s="188">
        <v>1896</v>
      </c>
      <c r="P35" s="190">
        <v>24</v>
      </c>
      <c r="Q35" s="190">
        <v>546</v>
      </c>
      <c r="R35" s="190">
        <v>43</v>
      </c>
      <c r="S35" s="190">
        <v>589</v>
      </c>
      <c r="T35" s="190">
        <v>24</v>
      </c>
      <c r="U35" s="190">
        <v>595</v>
      </c>
      <c r="V35" s="190">
        <v>61</v>
      </c>
      <c r="W35" s="190">
        <v>656</v>
      </c>
      <c r="X35" s="190">
        <v>14</v>
      </c>
      <c r="Y35" s="190">
        <v>329</v>
      </c>
      <c r="Z35" s="190">
        <v>32</v>
      </c>
      <c r="AA35" s="190">
        <v>361</v>
      </c>
      <c r="AB35" s="192">
        <v>25</v>
      </c>
      <c r="AC35" s="192">
        <v>524</v>
      </c>
      <c r="AD35" s="191">
        <v>89</v>
      </c>
      <c r="AE35" s="191">
        <v>613</v>
      </c>
      <c r="AF35" s="190">
        <v>20</v>
      </c>
      <c r="AG35" s="190">
        <v>452</v>
      </c>
      <c r="AH35" s="190">
        <v>102</v>
      </c>
      <c r="AI35" s="190">
        <v>554</v>
      </c>
      <c r="AJ35" s="5">
        <v>47</v>
      </c>
      <c r="AK35" s="5">
        <v>966</v>
      </c>
      <c r="AL35" s="5">
        <v>147</v>
      </c>
      <c r="AM35" s="5">
        <v>1113</v>
      </c>
      <c r="AN35" s="5">
        <v>30</v>
      </c>
      <c r="AO35" s="5">
        <v>622</v>
      </c>
      <c r="AP35" s="5">
        <v>83</v>
      </c>
      <c r="AQ35" s="5">
        <v>705</v>
      </c>
      <c r="AR35" s="5">
        <v>42</v>
      </c>
      <c r="AS35" s="5">
        <v>860</v>
      </c>
      <c r="AT35" s="5">
        <v>111</v>
      </c>
      <c r="AU35" s="5">
        <v>971</v>
      </c>
      <c r="AV35" s="5">
        <v>44</v>
      </c>
      <c r="AW35" s="5">
        <v>767</v>
      </c>
      <c r="AX35" s="5">
        <v>84</v>
      </c>
      <c r="AY35" s="6">
        <v>851</v>
      </c>
      <c r="AZ35" s="34">
        <f t="shared" si="1"/>
        <v>291</v>
      </c>
      <c r="BA35" s="35">
        <f t="shared" si="1"/>
        <v>7013</v>
      </c>
      <c r="BB35" s="35">
        <f t="shared" si="1"/>
        <v>1452</v>
      </c>
      <c r="BC35" s="36">
        <f t="shared" si="1"/>
        <v>8465</v>
      </c>
    </row>
    <row r="36" spans="1:55">
      <c r="A36" s="347"/>
      <c r="B36" s="32">
        <v>32</v>
      </c>
      <c r="C36" s="40" t="s">
        <v>83</v>
      </c>
      <c r="D36" s="189">
        <v>9</v>
      </c>
      <c r="E36" s="190">
        <v>310</v>
      </c>
      <c r="F36" s="190">
        <v>42</v>
      </c>
      <c r="G36" s="190">
        <v>352</v>
      </c>
      <c r="H36" s="190">
        <v>2</v>
      </c>
      <c r="I36" s="190">
        <v>64</v>
      </c>
      <c r="J36" s="190">
        <v>8</v>
      </c>
      <c r="K36" s="190">
        <v>72</v>
      </c>
      <c r="L36" s="188">
        <v>16</v>
      </c>
      <c r="M36" s="188">
        <v>298</v>
      </c>
      <c r="N36" s="188">
        <v>20</v>
      </c>
      <c r="O36" s="188">
        <v>318</v>
      </c>
      <c r="P36" s="190">
        <v>13</v>
      </c>
      <c r="Q36" s="190">
        <v>380</v>
      </c>
      <c r="R36" s="190">
        <v>46</v>
      </c>
      <c r="S36" s="190">
        <v>426</v>
      </c>
      <c r="T36" s="190">
        <v>13</v>
      </c>
      <c r="U36" s="190">
        <v>395</v>
      </c>
      <c r="V36" s="190">
        <v>40</v>
      </c>
      <c r="W36" s="190">
        <v>435</v>
      </c>
      <c r="X36" s="190">
        <v>15</v>
      </c>
      <c r="Y36" s="190">
        <v>454</v>
      </c>
      <c r="Z36" s="190">
        <v>62</v>
      </c>
      <c r="AA36" s="190">
        <v>516</v>
      </c>
      <c r="AB36" s="192">
        <v>3</v>
      </c>
      <c r="AC36" s="192">
        <v>30</v>
      </c>
      <c r="AD36" s="191">
        <v>6</v>
      </c>
      <c r="AE36" s="191">
        <v>36</v>
      </c>
      <c r="AF36" s="190">
        <v>24</v>
      </c>
      <c r="AG36" s="190">
        <v>87</v>
      </c>
      <c r="AH36" s="190">
        <v>32</v>
      </c>
      <c r="AI36" s="190">
        <v>119</v>
      </c>
      <c r="AJ36" s="5">
        <v>13</v>
      </c>
      <c r="AK36" s="5">
        <v>306</v>
      </c>
      <c r="AL36" s="5">
        <v>100</v>
      </c>
      <c r="AM36" s="5">
        <v>406</v>
      </c>
      <c r="AN36" s="5">
        <v>23</v>
      </c>
      <c r="AO36" s="5">
        <v>199</v>
      </c>
      <c r="AP36" s="5">
        <v>54</v>
      </c>
      <c r="AQ36" s="5">
        <v>253</v>
      </c>
      <c r="AR36" s="5">
        <v>13</v>
      </c>
      <c r="AS36" s="5">
        <v>128</v>
      </c>
      <c r="AT36" s="5">
        <v>32</v>
      </c>
      <c r="AU36" s="5">
        <v>160</v>
      </c>
      <c r="AV36" s="5">
        <v>17</v>
      </c>
      <c r="AW36" s="5">
        <v>446</v>
      </c>
      <c r="AX36" s="5">
        <v>184</v>
      </c>
      <c r="AY36" s="6">
        <v>630</v>
      </c>
      <c r="AZ36" s="34">
        <f t="shared" si="1"/>
        <v>161</v>
      </c>
      <c r="BA36" s="35">
        <f t="shared" si="1"/>
        <v>3097</v>
      </c>
      <c r="BB36" s="35">
        <f t="shared" si="1"/>
        <v>626</v>
      </c>
      <c r="BC36" s="36">
        <f t="shared" si="1"/>
        <v>3723</v>
      </c>
    </row>
    <row r="37" spans="1:55">
      <c r="A37" s="347"/>
      <c r="B37" s="41">
        <v>33</v>
      </c>
      <c r="C37" s="33" t="s">
        <v>84</v>
      </c>
      <c r="D37" s="189">
        <v>15</v>
      </c>
      <c r="E37" s="190">
        <v>261</v>
      </c>
      <c r="F37" s="190">
        <v>69</v>
      </c>
      <c r="G37" s="190">
        <v>330</v>
      </c>
      <c r="H37" s="190">
        <v>11</v>
      </c>
      <c r="I37" s="190">
        <v>159</v>
      </c>
      <c r="J37" s="190">
        <v>49</v>
      </c>
      <c r="K37" s="190">
        <v>208</v>
      </c>
      <c r="L37" s="188">
        <v>13</v>
      </c>
      <c r="M37" s="188">
        <v>172</v>
      </c>
      <c r="N37" s="188">
        <v>84</v>
      </c>
      <c r="O37" s="188">
        <v>256</v>
      </c>
      <c r="P37" s="190">
        <v>14</v>
      </c>
      <c r="Q37" s="190">
        <v>229</v>
      </c>
      <c r="R37" s="190">
        <v>104</v>
      </c>
      <c r="S37" s="190">
        <v>333</v>
      </c>
      <c r="T37" s="190">
        <v>22</v>
      </c>
      <c r="U37" s="190">
        <v>333</v>
      </c>
      <c r="V37" s="190">
        <v>147</v>
      </c>
      <c r="W37" s="190">
        <v>480</v>
      </c>
      <c r="X37" s="190">
        <v>26</v>
      </c>
      <c r="Y37" s="190">
        <v>376</v>
      </c>
      <c r="Z37" s="190">
        <v>163</v>
      </c>
      <c r="AA37" s="190">
        <v>539</v>
      </c>
      <c r="AB37" s="192">
        <v>22</v>
      </c>
      <c r="AC37" s="192">
        <v>384</v>
      </c>
      <c r="AD37" s="191">
        <v>201</v>
      </c>
      <c r="AE37" s="191">
        <v>585</v>
      </c>
      <c r="AF37" s="190">
        <v>23</v>
      </c>
      <c r="AG37" s="190">
        <v>372</v>
      </c>
      <c r="AH37" s="190">
        <v>183</v>
      </c>
      <c r="AI37" s="190">
        <v>555</v>
      </c>
      <c r="AJ37" s="5">
        <v>15</v>
      </c>
      <c r="AK37" s="5">
        <v>213</v>
      </c>
      <c r="AL37" s="5">
        <v>84</v>
      </c>
      <c r="AM37" s="5">
        <v>297</v>
      </c>
      <c r="AN37" s="5">
        <v>14</v>
      </c>
      <c r="AO37" s="5">
        <v>373</v>
      </c>
      <c r="AP37" s="5">
        <v>230</v>
      </c>
      <c r="AQ37" s="5">
        <v>603</v>
      </c>
      <c r="AR37" s="5">
        <v>13</v>
      </c>
      <c r="AS37" s="5">
        <v>179</v>
      </c>
      <c r="AT37" s="5">
        <v>71</v>
      </c>
      <c r="AU37" s="5">
        <v>250</v>
      </c>
      <c r="AV37" s="5">
        <v>14</v>
      </c>
      <c r="AW37" s="5">
        <v>229</v>
      </c>
      <c r="AX37" s="5">
        <v>81</v>
      </c>
      <c r="AY37" s="6">
        <v>310</v>
      </c>
      <c r="AZ37" s="34">
        <f t="shared" si="1"/>
        <v>202</v>
      </c>
      <c r="BA37" s="35">
        <f t="shared" si="1"/>
        <v>3280</v>
      </c>
      <c r="BB37" s="35">
        <f t="shared" si="1"/>
        <v>1466</v>
      </c>
      <c r="BC37" s="36">
        <f t="shared" si="1"/>
        <v>4746</v>
      </c>
    </row>
    <row r="38" spans="1:55">
      <c r="A38" s="347"/>
      <c r="B38" s="41">
        <v>34</v>
      </c>
      <c r="C38" s="33" t="s">
        <v>85</v>
      </c>
      <c r="D38" s="189">
        <v>0</v>
      </c>
      <c r="E38" s="190">
        <v>0</v>
      </c>
      <c r="F38" s="190">
        <v>0</v>
      </c>
      <c r="G38" s="190">
        <v>0</v>
      </c>
      <c r="H38" s="190">
        <v>0</v>
      </c>
      <c r="I38" s="190">
        <v>0</v>
      </c>
      <c r="J38" s="190">
        <v>0</v>
      </c>
      <c r="K38" s="190">
        <v>0</v>
      </c>
      <c r="L38" s="188">
        <v>8</v>
      </c>
      <c r="M38" s="188">
        <v>98</v>
      </c>
      <c r="N38" s="188">
        <v>34</v>
      </c>
      <c r="O38" s="188">
        <v>132</v>
      </c>
      <c r="P38" s="190">
        <v>18</v>
      </c>
      <c r="Q38" s="190">
        <v>241</v>
      </c>
      <c r="R38" s="190">
        <v>81</v>
      </c>
      <c r="S38" s="190">
        <v>322</v>
      </c>
      <c r="T38" s="190">
        <v>16</v>
      </c>
      <c r="U38" s="190">
        <v>216</v>
      </c>
      <c r="V38" s="190">
        <v>84</v>
      </c>
      <c r="W38" s="190">
        <v>300</v>
      </c>
      <c r="X38" s="190">
        <v>23</v>
      </c>
      <c r="Y38" s="190">
        <v>417</v>
      </c>
      <c r="Z38" s="190">
        <v>160</v>
      </c>
      <c r="AA38" s="190">
        <v>577</v>
      </c>
      <c r="AB38" s="192">
        <v>25</v>
      </c>
      <c r="AC38" s="192">
        <v>461</v>
      </c>
      <c r="AD38" s="191">
        <v>179</v>
      </c>
      <c r="AE38" s="191">
        <v>640</v>
      </c>
      <c r="AF38" s="190">
        <v>17</v>
      </c>
      <c r="AG38" s="190">
        <v>254</v>
      </c>
      <c r="AH38" s="190">
        <v>125</v>
      </c>
      <c r="AI38" s="190">
        <v>379</v>
      </c>
      <c r="AJ38" s="5">
        <v>24</v>
      </c>
      <c r="AK38" s="5">
        <v>331</v>
      </c>
      <c r="AL38" s="5">
        <v>148</v>
      </c>
      <c r="AM38" s="5">
        <v>479</v>
      </c>
      <c r="AN38" s="5">
        <v>8</v>
      </c>
      <c r="AO38" s="5">
        <v>27</v>
      </c>
      <c r="AP38" s="5">
        <v>24</v>
      </c>
      <c r="AQ38" s="5">
        <v>51</v>
      </c>
      <c r="AR38" s="5">
        <v>24</v>
      </c>
      <c r="AS38" s="5">
        <v>277</v>
      </c>
      <c r="AT38" s="5">
        <v>125</v>
      </c>
      <c r="AU38" s="5">
        <v>402</v>
      </c>
      <c r="AV38" s="5">
        <v>27</v>
      </c>
      <c r="AW38" s="5">
        <v>296</v>
      </c>
      <c r="AX38" s="5">
        <v>149</v>
      </c>
      <c r="AY38" s="6">
        <v>445</v>
      </c>
      <c r="AZ38" s="34">
        <f t="shared" si="1"/>
        <v>190</v>
      </c>
      <c r="BA38" s="35">
        <f t="shared" si="1"/>
        <v>2618</v>
      </c>
      <c r="BB38" s="35">
        <f t="shared" si="1"/>
        <v>1109</v>
      </c>
      <c r="BC38" s="36">
        <f t="shared" si="1"/>
        <v>3727</v>
      </c>
    </row>
    <row r="39" spans="1:55">
      <c r="A39" s="347"/>
      <c r="B39" s="32">
        <v>35</v>
      </c>
      <c r="C39" s="33" t="s">
        <v>86</v>
      </c>
      <c r="D39" s="189">
        <v>0</v>
      </c>
      <c r="E39" s="190">
        <v>0</v>
      </c>
      <c r="F39" s="190">
        <v>0</v>
      </c>
      <c r="G39" s="190">
        <v>0</v>
      </c>
      <c r="H39" s="190">
        <v>0</v>
      </c>
      <c r="I39" s="190">
        <v>0</v>
      </c>
      <c r="J39" s="190">
        <v>0</v>
      </c>
      <c r="K39" s="190">
        <v>0</v>
      </c>
      <c r="L39" s="188">
        <v>0</v>
      </c>
      <c r="M39" s="188">
        <v>0</v>
      </c>
      <c r="N39" s="188">
        <v>0</v>
      </c>
      <c r="O39" s="188">
        <v>0</v>
      </c>
      <c r="P39" s="190">
        <v>13</v>
      </c>
      <c r="Q39" s="190">
        <v>267</v>
      </c>
      <c r="R39" s="190">
        <v>87</v>
      </c>
      <c r="S39" s="190">
        <v>354</v>
      </c>
      <c r="T39" s="190">
        <v>13</v>
      </c>
      <c r="U39" s="190">
        <v>276</v>
      </c>
      <c r="V39" s="190">
        <v>109</v>
      </c>
      <c r="W39" s="190">
        <v>385</v>
      </c>
      <c r="X39" s="190">
        <v>7</v>
      </c>
      <c r="Y39" s="190">
        <v>108</v>
      </c>
      <c r="Z39" s="190">
        <v>41</v>
      </c>
      <c r="AA39" s="190">
        <v>149</v>
      </c>
      <c r="AB39" s="192">
        <v>10</v>
      </c>
      <c r="AC39" s="192">
        <v>180</v>
      </c>
      <c r="AD39" s="191">
        <v>59</v>
      </c>
      <c r="AE39" s="191">
        <v>239</v>
      </c>
      <c r="AF39" s="190">
        <v>8</v>
      </c>
      <c r="AG39" s="190">
        <v>128</v>
      </c>
      <c r="AH39" s="190">
        <v>45</v>
      </c>
      <c r="AI39" s="190">
        <v>173</v>
      </c>
      <c r="AJ39" s="5">
        <v>18</v>
      </c>
      <c r="AK39" s="5">
        <v>240</v>
      </c>
      <c r="AL39" s="5">
        <v>122</v>
      </c>
      <c r="AM39" s="5">
        <v>362</v>
      </c>
      <c r="AN39" s="5">
        <v>16</v>
      </c>
      <c r="AO39" s="5">
        <v>213</v>
      </c>
      <c r="AP39" s="5">
        <v>125</v>
      </c>
      <c r="AQ39" s="5">
        <v>338</v>
      </c>
      <c r="AR39" s="5">
        <v>25</v>
      </c>
      <c r="AS39" s="5">
        <v>396</v>
      </c>
      <c r="AT39" s="5">
        <v>112</v>
      </c>
      <c r="AU39" s="5">
        <v>508</v>
      </c>
      <c r="AV39" s="5">
        <v>3</v>
      </c>
      <c r="AW39" s="5">
        <v>73</v>
      </c>
      <c r="AX39" s="5">
        <v>60</v>
      </c>
      <c r="AY39" s="6">
        <v>133</v>
      </c>
      <c r="AZ39" s="34">
        <f t="shared" si="1"/>
        <v>113</v>
      </c>
      <c r="BA39" s="35">
        <f t="shared" si="1"/>
        <v>1881</v>
      </c>
      <c r="BB39" s="35">
        <f t="shared" si="1"/>
        <v>760</v>
      </c>
      <c r="BC39" s="36">
        <f t="shared" si="1"/>
        <v>2641</v>
      </c>
    </row>
    <row r="40" spans="1:55">
      <c r="A40" s="347"/>
      <c r="B40" s="32">
        <v>36</v>
      </c>
      <c r="C40" s="33" t="s">
        <v>87</v>
      </c>
      <c r="D40" s="189">
        <v>0</v>
      </c>
      <c r="E40" s="190">
        <v>0</v>
      </c>
      <c r="F40" s="190">
        <v>0</v>
      </c>
      <c r="G40" s="190">
        <v>0</v>
      </c>
      <c r="H40" s="190">
        <v>0</v>
      </c>
      <c r="I40" s="190">
        <v>0</v>
      </c>
      <c r="J40" s="190">
        <v>0</v>
      </c>
      <c r="K40" s="190">
        <v>0</v>
      </c>
      <c r="L40" s="188">
        <v>0</v>
      </c>
      <c r="M40" s="188">
        <v>0</v>
      </c>
      <c r="N40" s="188">
        <v>0</v>
      </c>
      <c r="O40" s="188">
        <v>0</v>
      </c>
      <c r="P40" s="190">
        <v>8</v>
      </c>
      <c r="Q40" s="190">
        <v>134</v>
      </c>
      <c r="R40" s="190">
        <v>99</v>
      </c>
      <c r="S40" s="190">
        <v>233</v>
      </c>
      <c r="T40" s="190">
        <v>10</v>
      </c>
      <c r="U40" s="190">
        <v>160</v>
      </c>
      <c r="V40" s="190">
        <v>110</v>
      </c>
      <c r="W40" s="190">
        <v>270</v>
      </c>
      <c r="X40" s="190">
        <v>11</v>
      </c>
      <c r="Y40" s="190">
        <v>120</v>
      </c>
      <c r="Z40" s="190">
        <v>93</v>
      </c>
      <c r="AA40" s="190">
        <v>213</v>
      </c>
      <c r="AB40" s="192">
        <v>17</v>
      </c>
      <c r="AC40" s="192">
        <v>252</v>
      </c>
      <c r="AD40" s="191">
        <v>210</v>
      </c>
      <c r="AE40" s="191">
        <v>462</v>
      </c>
      <c r="AF40" s="190">
        <v>20</v>
      </c>
      <c r="AG40" s="190">
        <v>334</v>
      </c>
      <c r="AH40" s="190">
        <v>189</v>
      </c>
      <c r="AI40" s="190">
        <v>523</v>
      </c>
      <c r="AJ40" s="5">
        <v>21</v>
      </c>
      <c r="AK40" s="5">
        <v>237</v>
      </c>
      <c r="AL40" s="5">
        <v>119</v>
      </c>
      <c r="AM40" s="5">
        <v>356</v>
      </c>
      <c r="AN40" s="5">
        <v>28</v>
      </c>
      <c r="AO40" s="5">
        <v>454</v>
      </c>
      <c r="AP40" s="5">
        <v>183</v>
      </c>
      <c r="AQ40" s="5">
        <v>637</v>
      </c>
      <c r="AR40" s="5">
        <v>24</v>
      </c>
      <c r="AS40" s="5">
        <v>415</v>
      </c>
      <c r="AT40" s="5">
        <v>198</v>
      </c>
      <c r="AU40" s="5">
        <v>613</v>
      </c>
      <c r="AV40" s="5">
        <v>7</v>
      </c>
      <c r="AW40" s="5">
        <v>123</v>
      </c>
      <c r="AX40" s="5">
        <v>55</v>
      </c>
      <c r="AY40" s="6">
        <v>178</v>
      </c>
      <c r="AZ40" s="34">
        <f t="shared" si="1"/>
        <v>146</v>
      </c>
      <c r="BA40" s="35">
        <f t="shared" si="1"/>
        <v>2229</v>
      </c>
      <c r="BB40" s="35">
        <f t="shared" si="1"/>
        <v>1256</v>
      </c>
      <c r="BC40" s="36">
        <f t="shared" si="1"/>
        <v>3485</v>
      </c>
    </row>
    <row r="41" spans="1:55">
      <c r="A41" s="347"/>
      <c r="B41" s="32">
        <v>37</v>
      </c>
      <c r="C41" s="42" t="s">
        <v>89</v>
      </c>
      <c r="D41" s="189">
        <v>12</v>
      </c>
      <c r="E41" s="190">
        <v>172</v>
      </c>
      <c r="F41" s="190">
        <v>39</v>
      </c>
      <c r="G41" s="190">
        <v>211</v>
      </c>
      <c r="H41" s="190">
        <v>1</v>
      </c>
      <c r="I41" s="190">
        <v>16</v>
      </c>
      <c r="J41" s="190">
        <v>4</v>
      </c>
      <c r="K41" s="190">
        <v>20</v>
      </c>
      <c r="L41" s="188">
        <v>34</v>
      </c>
      <c r="M41" s="188">
        <v>324</v>
      </c>
      <c r="N41" s="188">
        <v>68</v>
      </c>
      <c r="O41" s="188">
        <v>392</v>
      </c>
      <c r="P41" s="190">
        <v>36</v>
      </c>
      <c r="Q41" s="190">
        <v>343</v>
      </c>
      <c r="R41" s="190">
        <v>67</v>
      </c>
      <c r="S41" s="190">
        <v>410</v>
      </c>
      <c r="T41" s="190">
        <v>29</v>
      </c>
      <c r="U41" s="190">
        <v>307</v>
      </c>
      <c r="V41" s="190">
        <v>79</v>
      </c>
      <c r="W41" s="190">
        <v>386</v>
      </c>
      <c r="X41" s="190">
        <v>30</v>
      </c>
      <c r="Y41" s="190">
        <v>362</v>
      </c>
      <c r="Z41" s="190">
        <v>59</v>
      </c>
      <c r="AA41" s="190">
        <v>421</v>
      </c>
      <c r="AB41" s="192">
        <v>22</v>
      </c>
      <c r="AC41" s="192">
        <v>267</v>
      </c>
      <c r="AD41" s="191">
        <v>55</v>
      </c>
      <c r="AE41" s="191">
        <v>322</v>
      </c>
      <c r="AF41" s="190">
        <v>30</v>
      </c>
      <c r="AG41" s="190">
        <v>310</v>
      </c>
      <c r="AH41" s="190">
        <v>64</v>
      </c>
      <c r="AI41" s="190">
        <v>374</v>
      </c>
      <c r="AJ41" s="5">
        <v>31</v>
      </c>
      <c r="AK41" s="5">
        <v>383</v>
      </c>
      <c r="AL41" s="5">
        <v>67</v>
      </c>
      <c r="AM41" s="5">
        <v>450</v>
      </c>
      <c r="AN41" s="5">
        <v>27</v>
      </c>
      <c r="AO41" s="5">
        <v>396</v>
      </c>
      <c r="AP41" s="5">
        <v>78</v>
      </c>
      <c r="AQ41" s="5">
        <v>474</v>
      </c>
      <c r="AR41" s="5">
        <v>24</v>
      </c>
      <c r="AS41" s="5">
        <v>274</v>
      </c>
      <c r="AT41" s="5">
        <v>58</v>
      </c>
      <c r="AU41" s="5">
        <v>332</v>
      </c>
      <c r="AV41" s="5">
        <v>28</v>
      </c>
      <c r="AW41" s="5">
        <v>404</v>
      </c>
      <c r="AX41" s="5">
        <v>91</v>
      </c>
      <c r="AY41" s="6">
        <v>495</v>
      </c>
      <c r="AZ41" s="34">
        <f t="shared" si="1"/>
        <v>304</v>
      </c>
      <c r="BA41" s="35">
        <f t="shared" si="1"/>
        <v>3558</v>
      </c>
      <c r="BB41" s="35">
        <f t="shared" si="1"/>
        <v>729</v>
      </c>
      <c r="BC41" s="36">
        <f t="shared" si="1"/>
        <v>4287</v>
      </c>
    </row>
    <row r="42" spans="1:55" ht="16.8" thickBot="1">
      <c r="A42" s="347"/>
      <c r="B42" s="32">
        <v>38</v>
      </c>
      <c r="C42" s="42" t="s">
        <v>88</v>
      </c>
      <c r="D42" s="193">
        <v>11</v>
      </c>
      <c r="E42" s="194">
        <v>608</v>
      </c>
      <c r="F42" s="194">
        <v>323</v>
      </c>
      <c r="G42" s="194">
        <v>931</v>
      </c>
      <c r="H42" s="194">
        <v>5</v>
      </c>
      <c r="I42" s="194">
        <v>155</v>
      </c>
      <c r="J42" s="194">
        <v>198</v>
      </c>
      <c r="K42" s="194">
        <v>353</v>
      </c>
      <c r="L42" s="188">
        <v>49</v>
      </c>
      <c r="M42" s="188">
        <v>2309</v>
      </c>
      <c r="N42" s="188">
        <v>717</v>
      </c>
      <c r="O42" s="188">
        <v>3026</v>
      </c>
      <c r="P42" s="194">
        <v>50</v>
      </c>
      <c r="Q42" s="194">
        <v>1205</v>
      </c>
      <c r="R42" s="194">
        <v>351</v>
      </c>
      <c r="S42" s="194">
        <v>1556</v>
      </c>
      <c r="T42" s="194">
        <v>82</v>
      </c>
      <c r="U42" s="194">
        <v>3231</v>
      </c>
      <c r="V42" s="194">
        <v>1029</v>
      </c>
      <c r="W42" s="194">
        <v>4260</v>
      </c>
      <c r="X42" s="194">
        <v>67</v>
      </c>
      <c r="Y42" s="194">
        <v>1473</v>
      </c>
      <c r="Z42" s="194">
        <v>582</v>
      </c>
      <c r="AA42" s="194">
        <v>2055</v>
      </c>
      <c r="AB42" s="195">
        <v>68</v>
      </c>
      <c r="AC42" s="195">
        <v>1267</v>
      </c>
      <c r="AD42" s="196">
        <v>429</v>
      </c>
      <c r="AE42" s="196">
        <v>1696</v>
      </c>
      <c r="AF42" s="194">
        <v>64</v>
      </c>
      <c r="AG42" s="194">
        <v>1411</v>
      </c>
      <c r="AH42" s="194">
        <v>470</v>
      </c>
      <c r="AI42" s="194">
        <v>1881</v>
      </c>
      <c r="AJ42" s="43">
        <v>52</v>
      </c>
      <c r="AK42" s="43">
        <v>1586</v>
      </c>
      <c r="AL42" s="43">
        <v>973</v>
      </c>
      <c r="AM42" s="43">
        <v>2559</v>
      </c>
      <c r="AN42" s="43">
        <v>46</v>
      </c>
      <c r="AO42" s="43">
        <v>2320</v>
      </c>
      <c r="AP42" s="43">
        <v>819</v>
      </c>
      <c r="AQ42" s="43">
        <v>3139</v>
      </c>
      <c r="AR42" s="43">
        <v>23</v>
      </c>
      <c r="AS42" s="43">
        <v>560</v>
      </c>
      <c r="AT42" s="43">
        <v>201</v>
      </c>
      <c r="AU42" s="43">
        <v>761</v>
      </c>
      <c r="AV42" s="43">
        <v>24</v>
      </c>
      <c r="AW42" s="43">
        <v>1123</v>
      </c>
      <c r="AX42" s="43">
        <v>380</v>
      </c>
      <c r="AY42" s="44">
        <v>1503</v>
      </c>
      <c r="AZ42" s="34">
        <f t="shared" si="1"/>
        <v>541</v>
      </c>
      <c r="BA42" s="35">
        <f t="shared" si="1"/>
        <v>17248</v>
      </c>
      <c r="BB42" s="35">
        <f t="shared" si="1"/>
        <v>6472</v>
      </c>
      <c r="BC42" s="36">
        <f t="shared" si="1"/>
        <v>23720</v>
      </c>
    </row>
    <row r="43" spans="1:55" ht="16.8" thickBot="1">
      <c r="A43" s="348"/>
      <c r="B43" s="384" t="s">
        <v>35</v>
      </c>
      <c r="C43" s="385"/>
      <c r="D43" s="12">
        <f t="shared" ref="D43:AI43" si="2">SUM(D4:D42)</f>
        <v>213</v>
      </c>
      <c r="E43" s="12">
        <f t="shared" si="2"/>
        <v>3951</v>
      </c>
      <c r="F43" s="12">
        <f t="shared" si="2"/>
        <v>1097</v>
      </c>
      <c r="G43" s="12">
        <f t="shared" si="2"/>
        <v>5048</v>
      </c>
      <c r="H43" s="12">
        <f t="shared" si="2"/>
        <v>178</v>
      </c>
      <c r="I43" s="12">
        <f t="shared" si="2"/>
        <v>3538</v>
      </c>
      <c r="J43" s="12">
        <f t="shared" si="2"/>
        <v>828</v>
      </c>
      <c r="K43" s="12">
        <f t="shared" si="2"/>
        <v>4366</v>
      </c>
      <c r="L43" s="12">
        <f t="shared" si="2"/>
        <v>384</v>
      </c>
      <c r="M43" s="12">
        <f t="shared" si="2"/>
        <v>9207</v>
      </c>
      <c r="N43" s="12">
        <f t="shared" si="2"/>
        <v>2705</v>
      </c>
      <c r="O43" s="12">
        <f t="shared" si="2"/>
        <v>11912</v>
      </c>
      <c r="P43" s="12">
        <f t="shared" si="2"/>
        <v>548</v>
      </c>
      <c r="Q43" s="12">
        <f t="shared" si="2"/>
        <v>11750</v>
      </c>
      <c r="R43" s="12">
        <f t="shared" si="2"/>
        <v>2298</v>
      </c>
      <c r="S43" s="12">
        <f t="shared" si="2"/>
        <v>14048</v>
      </c>
      <c r="T43" s="12">
        <f t="shared" si="2"/>
        <v>642</v>
      </c>
      <c r="U43" s="12">
        <f t="shared" si="2"/>
        <v>14793</v>
      </c>
      <c r="V43" s="12">
        <f t="shared" si="2"/>
        <v>3858</v>
      </c>
      <c r="W43" s="12">
        <f t="shared" si="2"/>
        <v>18651</v>
      </c>
      <c r="X43" s="12">
        <f t="shared" si="2"/>
        <v>563</v>
      </c>
      <c r="Y43" s="12">
        <f t="shared" si="2"/>
        <v>10540</v>
      </c>
      <c r="Z43" s="12">
        <f t="shared" si="2"/>
        <v>2870</v>
      </c>
      <c r="AA43" s="12">
        <f t="shared" si="2"/>
        <v>13410</v>
      </c>
      <c r="AB43" s="12">
        <f t="shared" si="2"/>
        <v>534</v>
      </c>
      <c r="AC43" s="12">
        <f t="shared" si="2"/>
        <v>9532</v>
      </c>
      <c r="AD43" s="12">
        <f t="shared" si="2"/>
        <v>2848</v>
      </c>
      <c r="AE43" s="12">
        <f t="shared" si="2"/>
        <v>12380</v>
      </c>
      <c r="AF43" s="12">
        <f t="shared" si="2"/>
        <v>643</v>
      </c>
      <c r="AG43" s="12">
        <f t="shared" si="2"/>
        <v>11209</v>
      </c>
      <c r="AH43" s="12">
        <f t="shared" si="2"/>
        <v>3506</v>
      </c>
      <c r="AI43" s="12">
        <f t="shared" si="2"/>
        <v>14715</v>
      </c>
      <c r="AJ43" s="12">
        <f t="shared" ref="AJ43:AQ43" si="3">SUM(AJ4:AJ42)</f>
        <v>629</v>
      </c>
      <c r="AK43" s="12">
        <f t="shared" si="3"/>
        <v>10980</v>
      </c>
      <c r="AL43" s="12">
        <f t="shared" si="3"/>
        <v>3683</v>
      </c>
      <c r="AM43" s="12">
        <f t="shared" si="3"/>
        <v>14663</v>
      </c>
      <c r="AN43" s="12">
        <f t="shared" si="3"/>
        <v>632</v>
      </c>
      <c r="AO43" s="12">
        <f t="shared" si="3"/>
        <v>12087</v>
      </c>
      <c r="AP43" s="12">
        <f t="shared" si="3"/>
        <v>3629</v>
      </c>
      <c r="AQ43" s="12">
        <f t="shared" si="3"/>
        <v>15716</v>
      </c>
      <c r="AR43" s="12">
        <f t="shared" ref="AR43:BC43" si="4">SUM(AR4:AR42)</f>
        <v>555</v>
      </c>
      <c r="AS43" s="12">
        <f t="shared" si="4"/>
        <v>9785</v>
      </c>
      <c r="AT43" s="12">
        <f t="shared" si="4"/>
        <v>3001</v>
      </c>
      <c r="AU43" s="12">
        <f t="shared" si="4"/>
        <v>12786</v>
      </c>
      <c r="AV43" s="12">
        <f t="shared" si="4"/>
        <v>527</v>
      </c>
      <c r="AW43" s="12">
        <f t="shared" si="4"/>
        <v>10484</v>
      </c>
      <c r="AX43" s="12">
        <f t="shared" si="4"/>
        <v>3025</v>
      </c>
      <c r="AY43" s="13">
        <f t="shared" si="4"/>
        <v>13509</v>
      </c>
      <c r="AZ43" s="12">
        <f t="shared" si="4"/>
        <v>6048</v>
      </c>
      <c r="BA43" s="14">
        <f t="shared" si="4"/>
        <v>117856</v>
      </c>
      <c r="BB43" s="14">
        <f t="shared" si="4"/>
        <v>33348</v>
      </c>
      <c r="BC43" s="15">
        <f t="shared" si="4"/>
        <v>151204</v>
      </c>
    </row>
  </sheetData>
  <mergeCells count="20">
    <mergeCell ref="A4:A43"/>
    <mergeCell ref="B4:C4"/>
    <mergeCell ref="B43:C43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AI42">
    <cfRule type="containsBlanks" dxfId="16" priority="3">
      <formula>LEN(TRIM(D4))=0</formula>
    </cfRule>
  </conditionalFormatting>
  <conditionalFormatting sqref="AJ4:AQ42">
    <cfRule type="containsBlanks" dxfId="15" priority="2">
      <formula>LEN(TRIM(AJ4))=0</formula>
    </cfRule>
  </conditionalFormatting>
  <conditionalFormatting sqref="AR4:AU42">
    <cfRule type="containsBlanks" dxfId="14" priority="1">
      <formula>LEN(TRIM(AR4))=0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4"/>
  <sheetViews>
    <sheetView view="pageBreakPreview" topLeftCell="X1" zoomScale="60" zoomScaleNormal="93" workbookViewId="0">
      <selection activeCell="BF21" sqref="BF20:BF21"/>
    </sheetView>
  </sheetViews>
  <sheetFormatPr defaultRowHeight="16.2"/>
  <cols>
    <col min="3" max="3" width="15.88671875" customWidth="1"/>
    <col min="20" max="51" width="9" customWidth="1"/>
  </cols>
  <sheetData>
    <row r="1" spans="1:55" ht="25.2" thickBot="1">
      <c r="A1" s="308" t="s">
        <v>131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130</v>
      </c>
      <c r="D2" s="316" t="s">
        <v>129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128</v>
      </c>
      <c r="BA2" s="318"/>
      <c r="BB2" s="318"/>
      <c r="BC2" s="321"/>
    </row>
    <row r="3" spans="1:55" ht="16.8" thickBot="1">
      <c r="A3" s="352"/>
      <c r="B3" s="353"/>
      <c r="C3" s="354"/>
      <c r="D3" s="45" t="s">
        <v>126</v>
      </c>
      <c r="E3" s="2" t="s">
        <v>125</v>
      </c>
      <c r="F3" s="3" t="s">
        <v>124</v>
      </c>
      <c r="G3" s="3" t="s">
        <v>127</v>
      </c>
      <c r="H3" s="45" t="s">
        <v>126</v>
      </c>
      <c r="I3" s="2" t="s">
        <v>125</v>
      </c>
      <c r="J3" s="3" t="s">
        <v>124</v>
      </c>
      <c r="K3" s="3" t="s">
        <v>127</v>
      </c>
      <c r="L3" s="45" t="s">
        <v>126</v>
      </c>
      <c r="M3" s="2" t="s">
        <v>125</v>
      </c>
      <c r="N3" s="3" t="s">
        <v>124</v>
      </c>
      <c r="O3" s="3" t="s">
        <v>127</v>
      </c>
      <c r="P3" s="45" t="s">
        <v>126</v>
      </c>
      <c r="Q3" s="2" t="s">
        <v>125</v>
      </c>
      <c r="R3" s="3" t="s">
        <v>124</v>
      </c>
      <c r="S3" s="3" t="s">
        <v>127</v>
      </c>
      <c r="T3" s="45" t="s">
        <v>126</v>
      </c>
      <c r="U3" s="2" t="s">
        <v>125</v>
      </c>
      <c r="V3" s="3" t="s">
        <v>124</v>
      </c>
      <c r="W3" s="3" t="s">
        <v>127</v>
      </c>
      <c r="X3" s="45" t="s">
        <v>126</v>
      </c>
      <c r="Y3" s="2" t="s">
        <v>125</v>
      </c>
      <c r="Z3" s="3" t="s">
        <v>124</v>
      </c>
      <c r="AA3" s="3" t="s">
        <v>127</v>
      </c>
      <c r="AB3" s="45" t="s">
        <v>126</v>
      </c>
      <c r="AC3" s="2" t="s">
        <v>125</v>
      </c>
      <c r="AD3" s="3" t="s">
        <v>124</v>
      </c>
      <c r="AE3" s="3" t="s">
        <v>127</v>
      </c>
      <c r="AF3" s="45" t="s">
        <v>126</v>
      </c>
      <c r="AG3" s="2" t="s">
        <v>125</v>
      </c>
      <c r="AH3" s="3" t="s">
        <v>124</v>
      </c>
      <c r="AI3" s="3" t="s">
        <v>127</v>
      </c>
      <c r="AJ3" s="45" t="s">
        <v>126</v>
      </c>
      <c r="AK3" s="2" t="s">
        <v>125</v>
      </c>
      <c r="AL3" s="3" t="s">
        <v>124</v>
      </c>
      <c r="AM3" s="3" t="s">
        <v>127</v>
      </c>
      <c r="AN3" s="45" t="s">
        <v>126</v>
      </c>
      <c r="AO3" s="2" t="s">
        <v>125</v>
      </c>
      <c r="AP3" s="3" t="s">
        <v>124</v>
      </c>
      <c r="AQ3" s="3" t="s">
        <v>127</v>
      </c>
      <c r="AR3" s="45" t="s">
        <v>126</v>
      </c>
      <c r="AS3" s="2" t="s">
        <v>125</v>
      </c>
      <c r="AT3" s="3" t="s">
        <v>124</v>
      </c>
      <c r="AU3" s="3" t="s">
        <v>127</v>
      </c>
      <c r="AV3" s="45" t="s">
        <v>126</v>
      </c>
      <c r="AW3" s="2" t="s">
        <v>125</v>
      </c>
      <c r="AX3" s="3" t="s">
        <v>124</v>
      </c>
      <c r="AY3" s="3" t="s">
        <v>127</v>
      </c>
      <c r="AZ3" s="45" t="s">
        <v>126</v>
      </c>
      <c r="BA3" s="2" t="s">
        <v>125</v>
      </c>
      <c r="BB3" s="3" t="s">
        <v>124</v>
      </c>
      <c r="BC3" s="3" t="s">
        <v>123</v>
      </c>
    </row>
    <row r="4" spans="1:55">
      <c r="A4" s="346" t="s">
        <v>122</v>
      </c>
      <c r="B4" s="349" t="s">
        <v>121</v>
      </c>
      <c r="C4" s="383"/>
      <c r="D4" s="149">
        <v>1</v>
      </c>
      <c r="E4" s="149">
        <v>5</v>
      </c>
      <c r="F4" s="149">
        <v>2</v>
      </c>
      <c r="G4" s="149">
        <v>7</v>
      </c>
      <c r="H4" s="117">
        <v>0</v>
      </c>
      <c r="I4" s="117">
        <v>0</v>
      </c>
      <c r="J4" s="117">
        <v>0</v>
      </c>
      <c r="K4" s="117">
        <v>0</v>
      </c>
      <c r="L4" s="149">
        <v>0</v>
      </c>
      <c r="M4" s="149">
        <v>0</v>
      </c>
      <c r="N4" s="117">
        <v>0</v>
      </c>
      <c r="O4" s="117">
        <v>0</v>
      </c>
      <c r="P4" s="117">
        <v>0</v>
      </c>
      <c r="Q4" s="117">
        <v>0</v>
      </c>
      <c r="R4" s="117">
        <v>0</v>
      </c>
      <c r="S4" s="117">
        <v>0</v>
      </c>
      <c r="T4" s="117">
        <v>0</v>
      </c>
      <c r="U4" s="117">
        <v>0</v>
      </c>
      <c r="V4" s="117">
        <v>0</v>
      </c>
      <c r="W4" s="117">
        <v>0</v>
      </c>
      <c r="X4" s="157">
        <v>2</v>
      </c>
      <c r="Y4" s="158">
        <v>53</v>
      </c>
      <c r="Z4" s="158">
        <v>32</v>
      </c>
      <c r="AA4" s="158">
        <v>85</v>
      </c>
      <c r="AB4" s="157">
        <v>16</v>
      </c>
      <c r="AC4" s="157">
        <v>126</v>
      </c>
      <c r="AD4" s="157">
        <v>35</v>
      </c>
      <c r="AE4" s="157">
        <v>161</v>
      </c>
      <c r="AF4" s="158">
        <v>0</v>
      </c>
      <c r="AG4" s="158">
        <v>0</v>
      </c>
      <c r="AH4" s="158">
        <v>0</v>
      </c>
      <c r="AI4" s="158">
        <v>0</v>
      </c>
      <c r="AJ4" s="158">
        <v>0</v>
      </c>
      <c r="AK4" s="158">
        <v>0</v>
      </c>
      <c r="AL4" s="158">
        <v>0</v>
      </c>
      <c r="AM4" s="158">
        <v>0</v>
      </c>
      <c r="AN4" s="158">
        <v>0</v>
      </c>
      <c r="AO4" s="158">
        <v>0</v>
      </c>
      <c r="AP4" s="158">
        <v>0</v>
      </c>
      <c r="AQ4" s="158">
        <v>0</v>
      </c>
      <c r="AR4" s="158"/>
      <c r="AS4" s="158"/>
      <c r="AT4" s="158"/>
      <c r="AU4" s="158"/>
      <c r="AV4" s="158">
        <v>1</v>
      </c>
      <c r="AW4" s="158">
        <v>20</v>
      </c>
      <c r="AX4" s="158">
        <v>18</v>
      </c>
      <c r="AY4" s="158">
        <v>38</v>
      </c>
      <c r="AZ4" s="157">
        <f t="shared" ref="AZ4:AZ33" si="0">AV4+AR4+AN4+AJ4+AF4+AB4+X4+T4+P4+L4+H4+D4</f>
        <v>20</v>
      </c>
      <c r="BA4" s="30">
        <f t="shared" ref="BA4:BA33" si="1">AW4+AS4+AO4+AK4+AG4+AC4+Y4+U4+Q4+M4+I4+E4</f>
        <v>204</v>
      </c>
      <c r="BB4" s="30">
        <f t="shared" ref="BB4:BB33" si="2">AX4+AT4+AP4+AL4+AH4+AD4+Z4+V4+R4+N4+J4+F4</f>
        <v>87</v>
      </c>
      <c r="BC4" s="31">
        <f t="shared" ref="BC4:BC33" si="3">AY4+AU4+AQ4+AM4+AI4+AE4+AA4+W4+S4+O4+K4+G4</f>
        <v>291</v>
      </c>
    </row>
    <row r="5" spans="1:55">
      <c r="A5" s="347"/>
      <c r="B5" s="32">
        <v>1</v>
      </c>
      <c r="C5" s="33" t="s">
        <v>120</v>
      </c>
      <c r="D5" s="157">
        <v>0</v>
      </c>
      <c r="E5" s="157">
        <v>0</v>
      </c>
      <c r="F5" s="157">
        <v>0</v>
      </c>
      <c r="G5" s="158">
        <v>0</v>
      </c>
      <c r="H5" s="157">
        <v>0</v>
      </c>
      <c r="I5" s="157">
        <v>0</v>
      </c>
      <c r="J5" s="157">
        <v>0</v>
      </c>
      <c r="K5" s="157">
        <v>0</v>
      </c>
      <c r="L5" s="157">
        <v>0</v>
      </c>
      <c r="M5" s="157">
        <v>0</v>
      </c>
      <c r="N5" s="157">
        <v>0</v>
      </c>
      <c r="O5" s="157">
        <v>0</v>
      </c>
      <c r="P5" s="159">
        <v>5</v>
      </c>
      <c r="Q5" s="159">
        <v>117</v>
      </c>
      <c r="R5" s="159">
        <v>8</v>
      </c>
      <c r="S5" s="223">
        <v>125</v>
      </c>
      <c r="T5" s="160">
        <v>50</v>
      </c>
      <c r="U5" s="160">
        <v>916</v>
      </c>
      <c r="V5" s="224">
        <v>189</v>
      </c>
      <c r="W5" s="224">
        <v>1085</v>
      </c>
      <c r="X5" s="157">
        <v>21</v>
      </c>
      <c r="Y5" s="158">
        <v>339</v>
      </c>
      <c r="Z5" s="158">
        <v>94</v>
      </c>
      <c r="AA5" s="158">
        <v>433</v>
      </c>
      <c r="AB5" s="157">
        <v>7</v>
      </c>
      <c r="AC5" s="157">
        <v>129</v>
      </c>
      <c r="AD5" s="157">
        <v>17</v>
      </c>
      <c r="AE5" s="157">
        <v>146</v>
      </c>
      <c r="AF5" s="161">
        <v>5</v>
      </c>
      <c r="AG5" s="161">
        <v>82</v>
      </c>
      <c r="AH5" s="161">
        <v>23</v>
      </c>
      <c r="AI5" s="161">
        <v>105</v>
      </c>
      <c r="AJ5" s="157">
        <v>11</v>
      </c>
      <c r="AK5" s="157">
        <v>211</v>
      </c>
      <c r="AL5" s="157">
        <v>47</v>
      </c>
      <c r="AM5" s="157">
        <v>258</v>
      </c>
      <c r="AN5" s="157">
        <v>41</v>
      </c>
      <c r="AO5" s="157">
        <v>641</v>
      </c>
      <c r="AP5" s="157">
        <v>202</v>
      </c>
      <c r="AQ5" s="157">
        <v>843</v>
      </c>
      <c r="AR5" s="158"/>
      <c r="AS5" s="158"/>
      <c r="AT5" s="158"/>
      <c r="AU5" s="158"/>
      <c r="AV5" s="158">
        <v>24</v>
      </c>
      <c r="AW5" s="158">
        <v>345</v>
      </c>
      <c r="AX5" s="158">
        <v>85</v>
      </c>
      <c r="AY5" s="158">
        <v>430</v>
      </c>
      <c r="AZ5" s="157">
        <f t="shared" si="0"/>
        <v>164</v>
      </c>
      <c r="BA5" s="35">
        <f t="shared" si="1"/>
        <v>2780</v>
      </c>
      <c r="BB5" s="35">
        <f t="shared" si="2"/>
        <v>665</v>
      </c>
      <c r="BC5" s="36">
        <f t="shared" si="3"/>
        <v>3425</v>
      </c>
    </row>
    <row r="6" spans="1:55">
      <c r="A6" s="347"/>
      <c r="B6" s="32">
        <v>2</v>
      </c>
      <c r="C6" s="33" t="s">
        <v>119</v>
      </c>
      <c r="D6" s="149">
        <v>10</v>
      </c>
      <c r="E6" s="149">
        <v>211</v>
      </c>
      <c r="F6" s="149">
        <v>34</v>
      </c>
      <c r="G6" s="149">
        <v>245</v>
      </c>
      <c r="H6" s="158">
        <v>5</v>
      </c>
      <c r="I6" s="158">
        <v>111</v>
      </c>
      <c r="J6" s="158">
        <v>23</v>
      </c>
      <c r="K6" s="158">
        <v>134</v>
      </c>
      <c r="L6" s="149">
        <v>7</v>
      </c>
      <c r="M6" s="149">
        <v>144</v>
      </c>
      <c r="N6" s="158">
        <v>25</v>
      </c>
      <c r="O6" s="158">
        <v>169</v>
      </c>
      <c r="P6" s="159">
        <v>8</v>
      </c>
      <c r="Q6" s="159">
        <v>166</v>
      </c>
      <c r="R6" s="159">
        <v>30</v>
      </c>
      <c r="S6" s="223">
        <v>196</v>
      </c>
      <c r="T6" s="160">
        <v>16</v>
      </c>
      <c r="U6" s="160">
        <v>332</v>
      </c>
      <c r="V6" s="224">
        <v>59</v>
      </c>
      <c r="W6" s="224">
        <v>391</v>
      </c>
      <c r="X6" s="157">
        <v>16</v>
      </c>
      <c r="Y6" s="158">
        <v>342</v>
      </c>
      <c r="Z6" s="158">
        <v>67</v>
      </c>
      <c r="AA6" s="158">
        <v>409</v>
      </c>
      <c r="AB6" s="157">
        <v>18</v>
      </c>
      <c r="AC6" s="157">
        <v>352</v>
      </c>
      <c r="AD6" s="157">
        <v>91</v>
      </c>
      <c r="AE6" s="157">
        <v>443</v>
      </c>
      <c r="AF6" s="159">
        <v>25</v>
      </c>
      <c r="AG6" s="159">
        <v>433</v>
      </c>
      <c r="AH6" s="159">
        <v>134</v>
      </c>
      <c r="AI6" s="159">
        <v>567</v>
      </c>
      <c r="AJ6" s="157">
        <v>36</v>
      </c>
      <c r="AK6" s="157">
        <v>646</v>
      </c>
      <c r="AL6" s="157">
        <v>173</v>
      </c>
      <c r="AM6" s="157">
        <v>819</v>
      </c>
      <c r="AN6" s="158">
        <v>39</v>
      </c>
      <c r="AO6" s="158">
        <v>821</v>
      </c>
      <c r="AP6" s="158">
        <v>179</v>
      </c>
      <c r="AQ6" s="158">
        <v>1000</v>
      </c>
      <c r="AR6" s="158"/>
      <c r="AS6" s="158"/>
      <c r="AT6" s="158"/>
      <c r="AU6" s="158"/>
      <c r="AV6" s="158">
        <v>20</v>
      </c>
      <c r="AW6" s="158">
        <v>353</v>
      </c>
      <c r="AX6" s="158">
        <v>85</v>
      </c>
      <c r="AY6" s="158">
        <v>438</v>
      </c>
      <c r="AZ6" s="157">
        <f t="shared" si="0"/>
        <v>200</v>
      </c>
      <c r="BA6" s="35">
        <f t="shared" si="1"/>
        <v>3911</v>
      </c>
      <c r="BB6" s="35">
        <f t="shared" si="2"/>
        <v>900</v>
      </c>
      <c r="BC6" s="36">
        <f t="shared" si="3"/>
        <v>4811</v>
      </c>
    </row>
    <row r="7" spans="1:55">
      <c r="A7" s="347"/>
      <c r="B7" s="32">
        <v>3</v>
      </c>
      <c r="C7" s="33" t="s">
        <v>118</v>
      </c>
      <c r="D7" s="149">
        <v>38</v>
      </c>
      <c r="E7" s="149">
        <v>653</v>
      </c>
      <c r="F7" s="149">
        <v>142</v>
      </c>
      <c r="G7" s="149">
        <v>825</v>
      </c>
      <c r="H7" s="158">
        <v>30</v>
      </c>
      <c r="I7" s="158">
        <v>570</v>
      </c>
      <c r="J7" s="158">
        <v>89</v>
      </c>
      <c r="K7" s="158">
        <v>659</v>
      </c>
      <c r="L7" s="149">
        <v>33</v>
      </c>
      <c r="M7" s="149">
        <v>326</v>
      </c>
      <c r="N7" s="158">
        <v>104</v>
      </c>
      <c r="O7" s="158">
        <v>430</v>
      </c>
      <c r="P7" s="159">
        <v>32</v>
      </c>
      <c r="Q7" s="159">
        <v>616</v>
      </c>
      <c r="R7" s="159">
        <v>114</v>
      </c>
      <c r="S7" s="223">
        <v>700</v>
      </c>
      <c r="T7" s="160">
        <v>38</v>
      </c>
      <c r="U7" s="160">
        <v>700</v>
      </c>
      <c r="V7" s="224">
        <v>168</v>
      </c>
      <c r="W7" s="224">
        <v>865</v>
      </c>
      <c r="X7" s="157">
        <v>37</v>
      </c>
      <c r="Y7" s="158">
        <v>602</v>
      </c>
      <c r="Z7" s="158">
        <v>123</v>
      </c>
      <c r="AA7" s="158">
        <v>725</v>
      </c>
      <c r="AB7" s="157">
        <v>30</v>
      </c>
      <c r="AC7" s="157">
        <v>560</v>
      </c>
      <c r="AD7" s="157">
        <v>80</v>
      </c>
      <c r="AE7" s="157">
        <v>640</v>
      </c>
      <c r="AF7" s="157">
        <v>40</v>
      </c>
      <c r="AG7" s="157">
        <v>728</v>
      </c>
      <c r="AH7" s="157">
        <v>212</v>
      </c>
      <c r="AI7" s="157">
        <v>940</v>
      </c>
      <c r="AJ7" s="157">
        <v>36</v>
      </c>
      <c r="AK7" s="157">
        <v>680</v>
      </c>
      <c r="AL7" s="157">
        <v>170</v>
      </c>
      <c r="AM7" s="157">
        <v>850</v>
      </c>
      <c r="AN7" s="157">
        <v>35</v>
      </c>
      <c r="AO7" s="157">
        <v>658</v>
      </c>
      <c r="AP7" s="157">
        <v>131</v>
      </c>
      <c r="AQ7" s="157">
        <v>789</v>
      </c>
      <c r="AR7" s="158"/>
      <c r="AS7" s="158"/>
      <c r="AT7" s="158"/>
      <c r="AU7" s="158"/>
      <c r="AV7" s="158">
        <v>36</v>
      </c>
      <c r="AW7" s="158">
        <v>676</v>
      </c>
      <c r="AX7" s="158">
        <v>149</v>
      </c>
      <c r="AY7" s="158">
        <v>785</v>
      </c>
      <c r="AZ7" s="157">
        <f t="shared" si="0"/>
        <v>385</v>
      </c>
      <c r="BA7" s="35">
        <f t="shared" si="1"/>
        <v>6769</v>
      </c>
      <c r="BB7" s="35">
        <f t="shared" si="2"/>
        <v>1482</v>
      </c>
      <c r="BC7" s="36">
        <f t="shared" si="3"/>
        <v>8208</v>
      </c>
    </row>
    <row r="8" spans="1:55">
      <c r="A8" s="347"/>
      <c r="B8" s="32">
        <v>4</v>
      </c>
      <c r="C8" s="37" t="s">
        <v>117</v>
      </c>
      <c r="D8" s="149">
        <v>8</v>
      </c>
      <c r="E8" s="149">
        <v>173</v>
      </c>
      <c r="F8" s="149">
        <v>24</v>
      </c>
      <c r="G8" s="149">
        <v>197</v>
      </c>
      <c r="H8" s="158">
        <v>9</v>
      </c>
      <c r="I8" s="158">
        <v>63</v>
      </c>
      <c r="J8" s="158">
        <v>5</v>
      </c>
      <c r="K8" s="158">
        <v>68</v>
      </c>
      <c r="L8" s="149">
        <v>20</v>
      </c>
      <c r="M8" s="149">
        <v>323</v>
      </c>
      <c r="N8" s="158">
        <v>40</v>
      </c>
      <c r="O8" s="158">
        <v>363</v>
      </c>
      <c r="P8" s="157">
        <v>16</v>
      </c>
      <c r="Q8" s="157">
        <v>235</v>
      </c>
      <c r="R8" s="157">
        <v>156</v>
      </c>
      <c r="S8" s="158">
        <v>368</v>
      </c>
      <c r="T8" s="160">
        <v>24</v>
      </c>
      <c r="U8" s="160">
        <v>331</v>
      </c>
      <c r="V8" s="224">
        <v>45</v>
      </c>
      <c r="W8" s="224">
        <v>558</v>
      </c>
      <c r="X8" s="157">
        <v>24</v>
      </c>
      <c r="Y8" s="158">
        <v>267</v>
      </c>
      <c r="Z8" s="158">
        <v>131</v>
      </c>
      <c r="AA8" s="158">
        <v>536</v>
      </c>
      <c r="AB8" s="157">
        <v>35</v>
      </c>
      <c r="AC8" s="157">
        <v>676</v>
      </c>
      <c r="AD8" s="157">
        <v>150</v>
      </c>
      <c r="AE8" s="157">
        <v>826</v>
      </c>
      <c r="AF8" s="157">
        <v>32</v>
      </c>
      <c r="AG8" s="157">
        <v>516</v>
      </c>
      <c r="AH8" s="157">
        <v>154</v>
      </c>
      <c r="AI8" s="157">
        <v>670</v>
      </c>
      <c r="AJ8" s="157">
        <v>22</v>
      </c>
      <c r="AK8" s="157">
        <v>408</v>
      </c>
      <c r="AL8" s="157">
        <v>64</v>
      </c>
      <c r="AM8" s="157">
        <v>472</v>
      </c>
      <c r="AN8" s="157">
        <v>18</v>
      </c>
      <c r="AO8" s="157">
        <v>278</v>
      </c>
      <c r="AP8" s="157">
        <v>50</v>
      </c>
      <c r="AQ8" s="157">
        <v>391</v>
      </c>
      <c r="AR8" s="158">
        <v>22</v>
      </c>
      <c r="AS8" s="158">
        <v>346</v>
      </c>
      <c r="AT8" s="158">
        <v>150</v>
      </c>
      <c r="AU8" s="158">
        <v>477</v>
      </c>
      <c r="AV8" s="158">
        <v>24</v>
      </c>
      <c r="AW8" s="158">
        <v>473</v>
      </c>
      <c r="AX8" s="158">
        <v>136</v>
      </c>
      <c r="AY8" s="158">
        <v>609</v>
      </c>
      <c r="AZ8" s="157">
        <f t="shared" si="0"/>
        <v>254</v>
      </c>
      <c r="BA8" s="35">
        <f t="shared" si="1"/>
        <v>4089</v>
      </c>
      <c r="BB8" s="35">
        <f t="shared" si="2"/>
        <v>1105</v>
      </c>
      <c r="BC8" s="36">
        <f t="shared" si="3"/>
        <v>5535</v>
      </c>
    </row>
    <row r="9" spans="1:55">
      <c r="A9" s="347"/>
      <c r="B9" s="32">
        <v>5</v>
      </c>
      <c r="C9" s="33" t="s">
        <v>116</v>
      </c>
      <c r="D9" s="149">
        <v>10</v>
      </c>
      <c r="E9" s="149">
        <v>198</v>
      </c>
      <c r="F9" s="149">
        <v>18</v>
      </c>
      <c r="G9" s="149">
        <v>216</v>
      </c>
      <c r="H9" s="158">
        <v>6</v>
      </c>
      <c r="I9" s="158">
        <v>120</v>
      </c>
      <c r="J9" s="158">
        <v>10</v>
      </c>
      <c r="K9" s="158">
        <v>130</v>
      </c>
      <c r="L9" s="149">
        <v>0</v>
      </c>
      <c r="M9" s="149">
        <v>0</v>
      </c>
      <c r="N9" s="158">
        <v>0</v>
      </c>
      <c r="O9" s="158">
        <v>0</v>
      </c>
      <c r="P9" s="157">
        <v>15</v>
      </c>
      <c r="Q9" s="157">
        <v>324</v>
      </c>
      <c r="R9" s="157">
        <v>36</v>
      </c>
      <c r="S9" s="158">
        <v>360</v>
      </c>
      <c r="T9" s="160">
        <v>23</v>
      </c>
      <c r="U9" s="160">
        <v>498</v>
      </c>
      <c r="V9" s="224">
        <v>45</v>
      </c>
      <c r="W9" s="224">
        <v>543</v>
      </c>
      <c r="X9" s="157">
        <v>16</v>
      </c>
      <c r="Y9" s="158">
        <v>338</v>
      </c>
      <c r="Z9" s="158">
        <v>32</v>
      </c>
      <c r="AA9" s="158">
        <v>370</v>
      </c>
      <c r="AB9" s="157">
        <v>12</v>
      </c>
      <c r="AC9" s="157">
        <v>110</v>
      </c>
      <c r="AD9" s="157">
        <v>8</v>
      </c>
      <c r="AE9" s="157">
        <v>118</v>
      </c>
      <c r="AF9" s="158">
        <v>0</v>
      </c>
      <c r="AG9" s="158">
        <v>0</v>
      </c>
      <c r="AH9" s="158">
        <v>0</v>
      </c>
      <c r="AI9" s="158">
        <v>0</v>
      </c>
      <c r="AJ9" s="157">
        <v>16</v>
      </c>
      <c r="AK9" s="157">
        <v>275</v>
      </c>
      <c r="AL9" s="157">
        <v>37</v>
      </c>
      <c r="AM9" s="157">
        <v>312</v>
      </c>
      <c r="AN9" s="158"/>
      <c r="AO9" s="158"/>
      <c r="AP9" s="158"/>
      <c r="AQ9" s="158"/>
      <c r="AR9" s="158"/>
      <c r="AS9" s="158"/>
      <c r="AT9" s="158"/>
      <c r="AU9" s="158"/>
      <c r="AV9" s="158">
        <v>3</v>
      </c>
      <c r="AW9" s="158">
        <v>53</v>
      </c>
      <c r="AX9" s="158">
        <v>5</v>
      </c>
      <c r="AY9" s="158">
        <v>58</v>
      </c>
      <c r="AZ9" s="157">
        <f t="shared" si="0"/>
        <v>101</v>
      </c>
      <c r="BA9" s="35">
        <f t="shared" si="1"/>
        <v>1916</v>
      </c>
      <c r="BB9" s="35">
        <f t="shared" si="2"/>
        <v>191</v>
      </c>
      <c r="BC9" s="36">
        <f t="shared" si="3"/>
        <v>2107</v>
      </c>
    </row>
    <row r="10" spans="1:55">
      <c r="A10" s="347"/>
      <c r="B10" s="32">
        <v>6</v>
      </c>
      <c r="C10" s="33" t="s">
        <v>115</v>
      </c>
      <c r="D10" s="149">
        <v>13</v>
      </c>
      <c r="E10" s="149">
        <v>290</v>
      </c>
      <c r="F10" s="149">
        <v>152</v>
      </c>
      <c r="G10" s="149">
        <v>440</v>
      </c>
      <c r="H10" s="158">
        <v>12</v>
      </c>
      <c r="I10" s="158">
        <v>358</v>
      </c>
      <c r="J10" s="158">
        <v>154</v>
      </c>
      <c r="K10" s="158">
        <v>510</v>
      </c>
      <c r="L10" s="149">
        <v>23</v>
      </c>
      <c r="M10" s="149">
        <v>428</v>
      </c>
      <c r="N10" s="158">
        <v>134</v>
      </c>
      <c r="O10" s="158">
        <v>552</v>
      </c>
      <c r="P10" s="157">
        <v>31</v>
      </c>
      <c r="Q10" s="157">
        <v>690</v>
      </c>
      <c r="R10" s="157">
        <v>200</v>
      </c>
      <c r="S10" s="158">
        <v>880</v>
      </c>
      <c r="T10" s="160">
        <v>18</v>
      </c>
      <c r="U10" s="160">
        <v>227</v>
      </c>
      <c r="V10" s="224">
        <v>44</v>
      </c>
      <c r="W10" s="224">
        <v>261</v>
      </c>
      <c r="X10" s="157">
        <v>13</v>
      </c>
      <c r="Y10" s="158">
        <v>170</v>
      </c>
      <c r="Z10" s="158">
        <v>16</v>
      </c>
      <c r="AA10" s="158">
        <v>186</v>
      </c>
      <c r="AB10" s="157">
        <v>4</v>
      </c>
      <c r="AC10" s="157">
        <v>179</v>
      </c>
      <c r="AD10" s="157">
        <v>36</v>
      </c>
      <c r="AE10" s="157">
        <v>215</v>
      </c>
      <c r="AF10" s="157">
        <v>28</v>
      </c>
      <c r="AG10" s="157">
        <v>822</v>
      </c>
      <c r="AH10" s="157">
        <v>148</v>
      </c>
      <c r="AI10" s="157">
        <v>674</v>
      </c>
      <c r="AJ10" s="157">
        <v>25</v>
      </c>
      <c r="AK10" s="157">
        <v>544</v>
      </c>
      <c r="AL10" s="157">
        <v>40</v>
      </c>
      <c r="AM10" s="157">
        <v>584</v>
      </c>
      <c r="AN10" s="157">
        <v>66</v>
      </c>
      <c r="AO10" s="157">
        <v>1472</v>
      </c>
      <c r="AP10" s="157">
        <v>184</v>
      </c>
      <c r="AQ10" s="157">
        <v>1656</v>
      </c>
      <c r="AR10" s="158">
        <v>39</v>
      </c>
      <c r="AS10" s="158">
        <v>840</v>
      </c>
      <c r="AT10" s="158">
        <v>88</v>
      </c>
      <c r="AU10" s="158">
        <v>928</v>
      </c>
      <c r="AV10" s="158">
        <v>32</v>
      </c>
      <c r="AW10" s="158">
        <v>298</v>
      </c>
      <c r="AX10" s="158">
        <v>44</v>
      </c>
      <c r="AY10" s="158">
        <v>708</v>
      </c>
      <c r="AZ10" s="157">
        <f t="shared" si="0"/>
        <v>304</v>
      </c>
      <c r="BA10" s="35">
        <f t="shared" si="1"/>
        <v>6318</v>
      </c>
      <c r="BB10" s="35">
        <f t="shared" si="2"/>
        <v>1240</v>
      </c>
      <c r="BC10" s="36">
        <f t="shared" si="3"/>
        <v>7594</v>
      </c>
    </row>
    <row r="11" spans="1:55">
      <c r="A11" s="347"/>
      <c r="B11" s="32">
        <v>7</v>
      </c>
      <c r="C11" s="33" t="s">
        <v>114</v>
      </c>
      <c r="D11" s="149">
        <v>13</v>
      </c>
      <c r="E11" s="149">
        <v>244</v>
      </c>
      <c r="F11" s="149">
        <v>37</v>
      </c>
      <c r="G11" s="149">
        <v>281</v>
      </c>
      <c r="H11" s="158">
        <v>2</v>
      </c>
      <c r="I11" s="158">
        <v>25</v>
      </c>
      <c r="J11" s="158">
        <v>0</v>
      </c>
      <c r="K11" s="158">
        <v>25</v>
      </c>
      <c r="L11" s="149">
        <v>5</v>
      </c>
      <c r="M11" s="149">
        <v>71</v>
      </c>
      <c r="N11" s="158">
        <v>10</v>
      </c>
      <c r="O11" s="158">
        <v>81</v>
      </c>
      <c r="P11" s="157">
        <v>33</v>
      </c>
      <c r="Q11" s="157">
        <v>759</v>
      </c>
      <c r="R11" s="157">
        <v>343</v>
      </c>
      <c r="S11" s="158">
        <v>1102</v>
      </c>
      <c r="T11" s="160">
        <v>36</v>
      </c>
      <c r="U11" s="160">
        <v>709</v>
      </c>
      <c r="V11" s="224">
        <v>138</v>
      </c>
      <c r="W11" s="224">
        <v>847</v>
      </c>
      <c r="X11" s="157">
        <v>27</v>
      </c>
      <c r="Y11" s="158">
        <v>551</v>
      </c>
      <c r="Z11" s="158">
        <v>44</v>
      </c>
      <c r="AA11" s="158">
        <v>595</v>
      </c>
      <c r="AB11" s="161">
        <v>22</v>
      </c>
      <c r="AC11" s="161">
        <v>428</v>
      </c>
      <c r="AD11" s="161">
        <v>74</v>
      </c>
      <c r="AE11" s="161">
        <v>502</v>
      </c>
      <c r="AF11" s="157">
        <v>17</v>
      </c>
      <c r="AG11" s="157">
        <v>230</v>
      </c>
      <c r="AH11" s="157">
        <v>70</v>
      </c>
      <c r="AI11" s="157">
        <v>300</v>
      </c>
      <c r="AJ11" s="157">
        <v>19</v>
      </c>
      <c r="AK11" s="157">
        <v>309</v>
      </c>
      <c r="AL11" s="157">
        <v>112</v>
      </c>
      <c r="AM11" s="157">
        <v>421</v>
      </c>
      <c r="AN11" s="157">
        <v>30</v>
      </c>
      <c r="AO11" s="157">
        <v>578</v>
      </c>
      <c r="AP11" s="157">
        <v>72</v>
      </c>
      <c r="AQ11" s="157">
        <v>650</v>
      </c>
      <c r="AR11" s="158">
        <v>38</v>
      </c>
      <c r="AS11" s="158">
        <v>726</v>
      </c>
      <c r="AT11" s="158">
        <v>94</v>
      </c>
      <c r="AU11" s="158">
        <v>820</v>
      </c>
      <c r="AV11" s="158">
        <v>36</v>
      </c>
      <c r="AW11" s="158">
        <v>684</v>
      </c>
      <c r="AX11" s="158">
        <v>94</v>
      </c>
      <c r="AY11" s="158">
        <v>778</v>
      </c>
      <c r="AZ11" s="157">
        <f t="shared" si="0"/>
        <v>278</v>
      </c>
      <c r="BA11" s="35">
        <f t="shared" si="1"/>
        <v>5314</v>
      </c>
      <c r="BB11" s="35">
        <f t="shared" si="2"/>
        <v>1088</v>
      </c>
      <c r="BC11" s="36">
        <f t="shared" si="3"/>
        <v>6402</v>
      </c>
    </row>
    <row r="12" spans="1:55">
      <c r="A12" s="347"/>
      <c r="B12" s="32">
        <v>8</v>
      </c>
      <c r="C12" s="33" t="s">
        <v>113</v>
      </c>
      <c r="D12" s="149">
        <v>9</v>
      </c>
      <c r="E12" s="149">
        <v>219</v>
      </c>
      <c r="F12" s="149">
        <v>35</v>
      </c>
      <c r="G12" s="149">
        <v>254</v>
      </c>
      <c r="H12" s="158">
        <v>0</v>
      </c>
      <c r="I12" s="158">
        <v>0</v>
      </c>
      <c r="J12" s="158">
        <v>0</v>
      </c>
      <c r="K12" s="158">
        <v>0</v>
      </c>
      <c r="L12" s="149">
        <v>0</v>
      </c>
      <c r="M12" s="149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60">
        <v>28</v>
      </c>
      <c r="U12" s="160">
        <v>563</v>
      </c>
      <c r="V12" s="224">
        <v>74</v>
      </c>
      <c r="W12" s="224">
        <v>637</v>
      </c>
      <c r="X12" s="157">
        <v>48</v>
      </c>
      <c r="Y12" s="158">
        <v>820</v>
      </c>
      <c r="Z12" s="158">
        <v>145</v>
      </c>
      <c r="AA12" s="158">
        <v>965</v>
      </c>
      <c r="AB12" s="157">
        <v>24</v>
      </c>
      <c r="AC12" s="157">
        <v>411</v>
      </c>
      <c r="AD12" s="157">
        <v>65</v>
      </c>
      <c r="AE12" s="157">
        <v>476</v>
      </c>
      <c r="AF12" s="157">
        <v>57</v>
      </c>
      <c r="AG12" s="157">
        <v>1069</v>
      </c>
      <c r="AH12" s="157">
        <v>144</v>
      </c>
      <c r="AI12" s="157">
        <v>1213</v>
      </c>
      <c r="AJ12" s="157">
        <v>38</v>
      </c>
      <c r="AK12" s="157">
        <v>717</v>
      </c>
      <c r="AL12" s="157">
        <v>181</v>
      </c>
      <c r="AM12" s="157">
        <v>796</v>
      </c>
      <c r="AN12" s="157">
        <v>27</v>
      </c>
      <c r="AO12" s="157">
        <v>479</v>
      </c>
      <c r="AP12" s="157">
        <v>110</v>
      </c>
      <c r="AQ12" s="157">
        <v>589</v>
      </c>
      <c r="AR12" s="158">
        <v>16</v>
      </c>
      <c r="AS12" s="158">
        <v>253</v>
      </c>
      <c r="AT12" s="158">
        <v>52</v>
      </c>
      <c r="AU12" s="158">
        <v>305</v>
      </c>
      <c r="AV12" s="158">
        <v>0</v>
      </c>
      <c r="AW12" s="158">
        <v>0</v>
      </c>
      <c r="AX12" s="158">
        <v>0</v>
      </c>
      <c r="AY12" s="158">
        <v>0</v>
      </c>
      <c r="AZ12" s="157">
        <f t="shared" si="0"/>
        <v>247</v>
      </c>
      <c r="BA12" s="35">
        <f t="shared" si="1"/>
        <v>4531</v>
      </c>
      <c r="BB12" s="35">
        <f t="shared" si="2"/>
        <v>806</v>
      </c>
      <c r="BC12" s="36">
        <f t="shared" si="3"/>
        <v>5235</v>
      </c>
    </row>
    <row r="13" spans="1:55">
      <c r="A13" s="347"/>
      <c r="B13" s="32">
        <v>9</v>
      </c>
      <c r="C13" s="33" t="s">
        <v>112</v>
      </c>
      <c r="D13" s="149">
        <v>4</v>
      </c>
      <c r="E13" s="149">
        <v>144</v>
      </c>
      <c r="F13" s="149">
        <v>48</v>
      </c>
      <c r="G13" s="149">
        <v>192</v>
      </c>
      <c r="H13" s="158">
        <v>3</v>
      </c>
      <c r="I13" s="158">
        <v>108</v>
      </c>
      <c r="J13" s="158">
        <v>42</v>
      </c>
      <c r="K13" s="158">
        <v>150</v>
      </c>
      <c r="L13" s="149">
        <v>9</v>
      </c>
      <c r="M13" s="149">
        <v>266</v>
      </c>
      <c r="N13" s="158">
        <v>79</v>
      </c>
      <c r="O13" s="158">
        <v>343</v>
      </c>
      <c r="P13" s="157">
        <v>32</v>
      </c>
      <c r="Q13" s="157">
        <v>1080</v>
      </c>
      <c r="R13" s="157">
        <v>421</v>
      </c>
      <c r="S13" s="158">
        <v>1501</v>
      </c>
      <c r="T13" s="160">
        <v>39</v>
      </c>
      <c r="U13" s="160">
        <v>1371</v>
      </c>
      <c r="V13" s="224">
        <v>550</v>
      </c>
      <c r="W13" s="224">
        <v>1921</v>
      </c>
      <c r="X13" s="157">
        <v>28</v>
      </c>
      <c r="Y13" s="158">
        <v>1143</v>
      </c>
      <c r="Z13" s="158">
        <v>476</v>
      </c>
      <c r="AA13" s="158">
        <v>1619</v>
      </c>
      <c r="AB13" s="157">
        <v>35</v>
      </c>
      <c r="AC13" s="157">
        <v>1219</v>
      </c>
      <c r="AD13" s="157">
        <v>482</v>
      </c>
      <c r="AE13" s="157">
        <v>1701</v>
      </c>
      <c r="AF13" s="157">
        <v>45</v>
      </c>
      <c r="AG13" s="157">
        <v>1565</v>
      </c>
      <c r="AH13" s="157">
        <v>636</v>
      </c>
      <c r="AI13" s="157">
        <v>2201</v>
      </c>
      <c r="AJ13" s="157">
        <v>37</v>
      </c>
      <c r="AK13" s="157">
        <v>1410</v>
      </c>
      <c r="AL13" s="157">
        <v>530</v>
      </c>
      <c r="AM13" s="157">
        <v>1940</v>
      </c>
      <c r="AN13" s="157">
        <v>29</v>
      </c>
      <c r="AO13" s="157">
        <v>1059</v>
      </c>
      <c r="AP13" s="157">
        <v>385</v>
      </c>
      <c r="AQ13" s="157">
        <v>1444</v>
      </c>
      <c r="AR13" s="158"/>
      <c r="AS13" s="158"/>
      <c r="AT13" s="158"/>
      <c r="AU13" s="158"/>
      <c r="AV13" s="158">
        <v>24</v>
      </c>
      <c r="AW13" s="158">
        <v>762</v>
      </c>
      <c r="AX13" s="158">
        <v>294</v>
      </c>
      <c r="AY13" s="158">
        <v>1056</v>
      </c>
      <c r="AZ13" s="157">
        <f t="shared" si="0"/>
        <v>285</v>
      </c>
      <c r="BA13" s="35">
        <f t="shared" si="1"/>
        <v>10127</v>
      </c>
      <c r="BB13" s="35">
        <f t="shared" si="2"/>
        <v>3943</v>
      </c>
      <c r="BC13" s="36">
        <f t="shared" si="3"/>
        <v>14068</v>
      </c>
    </row>
    <row r="14" spans="1:55">
      <c r="A14" s="347"/>
      <c r="B14" s="32">
        <v>10</v>
      </c>
      <c r="C14" s="33" t="s">
        <v>111</v>
      </c>
      <c r="D14" s="149">
        <v>3</v>
      </c>
      <c r="E14" s="149">
        <v>84</v>
      </c>
      <c r="F14" s="149">
        <v>21</v>
      </c>
      <c r="G14" s="149">
        <v>105</v>
      </c>
      <c r="H14" s="158">
        <v>4</v>
      </c>
      <c r="I14" s="158">
        <v>112</v>
      </c>
      <c r="J14" s="158">
        <v>28</v>
      </c>
      <c r="K14" s="158">
        <v>140</v>
      </c>
      <c r="L14" s="149">
        <v>1</v>
      </c>
      <c r="M14" s="149">
        <v>29</v>
      </c>
      <c r="N14" s="158">
        <v>16</v>
      </c>
      <c r="O14" s="158">
        <v>45</v>
      </c>
      <c r="P14" s="159">
        <v>1</v>
      </c>
      <c r="Q14" s="159">
        <v>39</v>
      </c>
      <c r="R14" s="159">
        <v>6</v>
      </c>
      <c r="S14" s="223">
        <v>45</v>
      </c>
      <c r="T14" s="160">
        <v>5</v>
      </c>
      <c r="U14" s="160">
        <v>175</v>
      </c>
      <c r="V14" s="224">
        <v>45</v>
      </c>
      <c r="W14" s="224">
        <v>220</v>
      </c>
      <c r="X14" s="157">
        <v>12</v>
      </c>
      <c r="Y14" s="158">
        <v>419</v>
      </c>
      <c r="Z14" s="158">
        <v>56</v>
      </c>
      <c r="AA14" s="158">
        <v>475</v>
      </c>
      <c r="AB14" s="157">
        <v>12</v>
      </c>
      <c r="AC14" s="157">
        <v>446</v>
      </c>
      <c r="AD14" s="157">
        <v>228</v>
      </c>
      <c r="AE14" s="157">
        <v>674</v>
      </c>
      <c r="AF14" s="157">
        <v>14</v>
      </c>
      <c r="AG14" s="157">
        <v>532</v>
      </c>
      <c r="AH14" s="157">
        <v>266</v>
      </c>
      <c r="AI14" s="157">
        <v>798</v>
      </c>
      <c r="AJ14" s="157">
        <v>10</v>
      </c>
      <c r="AK14" s="157">
        <v>340</v>
      </c>
      <c r="AL14" s="157">
        <v>134</v>
      </c>
      <c r="AM14" s="157">
        <v>474</v>
      </c>
      <c r="AN14" s="158">
        <v>0</v>
      </c>
      <c r="AO14" s="158">
        <v>0</v>
      </c>
      <c r="AP14" s="158">
        <v>0</v>
      </c>
      <c r="AQ14" s="158">
        <v>0</v>
      </c>
      <c r="AR14" s="158"/>
      <c r="AS14" s="158"/>
      <c r="AT14" s="158"/>
      <c r="AU14" s="158"/>
      <c r="AV14" s="158">
        <v>24</v>
      </c>
      <c r="AW14" s="158">
        <v>768</v>
      </c>
      <c r="AX14" s="158">
        <v>192</v>
      </c>
      <c r="AY14" s="158">
        <v>960</v>
      </c>
      <c r="AZ14" s="157">
        <f t="shared" si="0"/>
        <v>86</v>
      </c>
      <c r="BA14" s="35">
        <f t="shared" si="1"/>
        <v>2944</v>
      </c>
      <c r="BB14" s="35">
        <f t="shared" si="2"/>
        <v>992</v>
      </c>
      <c r="BC14" s="36">
        <f t="shared" si="3"/>
        <v>3936</v>
      </c>
    </row>
    <row r="15" spans="1:55">
      <c r="A15" s="347"/>
      <c r="B15" s="32">
        <v>11</v>
      </c>
      <c r="C15" s="33" t="s">
        <v>110</v>
      </c>
      <c r="D15" s="149">
        <v>42</v>
      </c>
      <c r="E15" s="149">
        <v>665</v>
      </c>
      <c r="F15" s="149">
        <v>119</v>
      </c>
      <c r="G15" s="149">
        <v>784</v>
      </c>
      <c r="H15" s="158">
        <v>0</v>
      </c>
      <c r="I15" s="158">
        <v>0</v>
      </c>
      <c r="J15" s="158">
        <v>0</v>
      </c>
      <c r="K15" s="158">
        <v>0</v>
      </c>
      <c r="L15" s="149">
        <v>35</v>
      </c>
      <c r="M15" s="149">
        <v>590</v>
      </c>
      <c r="N15" s="158">
        <v>79</v>
      </c>
      <c r="O15" s="158">
        <v>669</v>
      </c>
      <c r="P15" s="157">
        <v>44</v>
      </c>
      <c r="Q15" s="157">
        <v>702</v>
      </c>
      <c r="R15" s="157">
        <v>101</v>
      </c>
      <c r="S15" s="158">
        <v>803</v>
      </c>
      <c r="T15" s="160">
        <v>38</v>
      </c>
      <c r="U15" s="160">
        <v>618</v>
      </c>
      <c r="V15" s="224">
        <v>66</v>
      </c>
      <c r="W15" s="224">
        <v>694</v>
      </c>
      <c r="X15" s="157">
        <v>28</v>
      </c>
      <c r="Y15" s="158">
        <v>486</v>
      </c>
      <c r="Z15" s="158">
        <v>37</v>
      </c>
      <c r="AA15" s="158">
        <v>523</v>
      </c>
      <c r="AB15" s="157">
        <v>28</v>
      </c>
      <c r="AC15" s="157">
        <v>601</v>
      </c>
      <c r="AD15" s="157">
        <v>52</v>
      </c>
      <c r="AE15" s="157">
        <v>653</v>
      </c>
      <c r="AF15" s="157">
        <v>24</v>
      </c>
      <c r="AG15" s="157">
        <v>454</v>
      </c>
      <c r="AH15" s="157">
        <v>65</v>
      </c>
      <c r="AI15" s="157">
        <v>519</v>
      </c>
      <c r="AJ15" s="157">
        <v>17</v>
      </c>
      <c r="AK15" s="157">
        <v>289</v>
      </c>
      <c r="AL15" s="157">
        <v>39</v>
      </c>
      <c r="AM15" s="157">
        <v>328</v>
      </c>
      <c r="AN15" s="157">
        <v>31</v>
      </c>
      <c r="AO15" s="157">
        <v>509</v>
      </c>
      <c r="AP15" s="157">
        <v>57</v>
      </c>
      <c r="AQ15" s="157">
        <v>566</v>
      </c>
      <c r="AR15" s="158">
        <v>31</v>
      </c>
      <c r="AS15" s="158">
        <v>509</v>
      </c>
      <c r="AT15" s="158">
        <v>88</v>
      </c>
      <c r="AU15" s="158">
        <v>597</v>
      </c>
      <c r="AV15" s="158">
        <v>24</v>
      </c>
      <c r="AW15" s="158">
        <v>313</v>
      </c>
      <c r="AX15" s="158">
        <v>107</v>
      </c>
      <c r="AY15" s="158">
        <v>420</v>
      </c>
      <c r="AZ15" s="157">
        <f t="shared" si="0"/>
        <v>342</v>
      </c>
      <c r="BA15" s="35">
        <f t="shared" si="1"/>
        <v>5736</v>
      </c>
      <c r="BB15" s="35">
        <f t="shared" si="2"/>
        <v>810</v>
      </c>
      <c r="BC15" s="36">
        <f t="shared" si="3"/>
        <v>6556</v>
      </c>
    </row>
    <row r="16" spans="1:55">
      <c r="A16" s="347"/>
      <c r="B16" s="32">
        <v>12</v>
      </c>
      <c r="C16" s="38" t="s">
        <v>109</v>
      </c>
      <c r="D16" s="149">
        <v>12</v>
      </c>
      <c r="E16" s="149">
        <v>174</v>
      </c>
      <c r="F16" s="149">
        <v>42</v>
      </c>
      <c r="G16" s="149">
        <v>226</v>
      </c>
      <c r="H16" s="158">
        <v>0</v>
      </c>
      <c r="I16" s="158">
        <v>0</v>
      </c>
      <c r="J16" s="158">
        <v>0</v>
      </c>
      <c r="K16" s="158">
        <v>0</v>
      </c>
      <c r="L16" s="149">
        <v>0</v>
      </c>
      <c r="M16" s="149">
        <v>0</v>
      </c>
      <c r="N16" s="158">
        <v>0</v>
      </c>
      <c r="O16" s="158">
        <v>0</v>
      </c>
      <c r="P16" s="157">
        <v>39</v>
      </c>
      <c r="Q16" s="157">
        <v>285</v>
      </c>
      <c r="R16" s="157">
        <v>149</v>
      </c>
      <c r="S16" s="158">
        <v>434</v>
      </c>
      <c r="T16" s="160">
        <v>77</v>
      </c>
      <c r="U16" s="160">
        <v>563</v>
      </c>
      <c r="V16" s="224">
        <v>323</v>
      </c>
      <c r="W16" s="224">
        <v>886</v>
      </c>
      <c r="X16" s="157">
        <v>12</v>
      </c>
      <c r="Y16" s="158">
        <v>165</v>
      </c>
      <c r="Z16" s="158">
        <v>22</v>
      </c>
      <c r="AA16" s="158">
        <v>187</v>
      </c>
      <c r="AB16" s="157">
        <v>8</v>
      </c>
      <c r="AC16" s="157">
        <v>176</v>
      </c>
      <c r="AD16" s="157">
        <v>0</v>
      </c>
      <c r="AE16" s="157">
        <v>176</v>
      </c>
      <c r="AF16" s="157">
        <v>7</v>
      </c>
      <c r="AG16" s="157">
        <v>149</v>
      </c>
      <c r="AH16" s="157">
        <v>0</v>
      </c>
      <c r="AI16" s="157">
        <v>149</v>
      </c>
      <c r="AJ16" s="157">
        <v>6</v>
      </c>
      <c r="AK16" s="157">
        <v>115</v>
      </c>
      <c r="AL16" s="157">
        <v>8</v>
      </c>
      <c r="AM16" s="157">
        <v>123</v>
      </c>
      <c r="AN16" s="157">
        <v>31</v>
      </c>
      <c r="AO16" s="157">
        <v>411</v>
      </c>
      <c r="AP16" s="157">
        <v>60</v>
      </c>
      <c r="AQ16" s="157">
        <v>471</v>
      </c>
      <c r="AR16" s="158">
        <v>21</v>
      </c>
      <c r="AS16" s="158">
        <v>315</v>
      </c>
      <c r="AT16" s="158">
        <v>52</v>
      </c>
      <c r="AU16" s="158">
        <v>367</v>
      </c>
      <c r="AV16" s="158">
        <v>14</v>
      </c>
      <c r="AW16" s="158">
        <v>147</v>
      </c>
      <c r="AX16" s="158">
        <v>33</v>
      </c>
      <c r="AY16" s="158">
        <v>180</v>
      </c>
      <c r="AZ16" s="157">
        <f t="shared" si="0"/>
        <v>227</v>
      </c>
      <c r="BA16" s="35">
        <f t="shared" si="1"/>
        <v>2500</v>
      </c>
      <c r="BB16" s="35">
        <f t="shared" si="2"/>
        <v>689</v>
      </c>
      <c r="BC16" s="36">
        <f t="shared" si="3"/>
        <v>3199</v>
      </c>
    </row>
    <row r="17" spans="1:55">
      <c r="A17" s="347"/>
      <c r="B17" s="32">
        <v>13</v>
      </c>
      <c r="C17" s="33" t="s">
        <v>108</v>
      </c>
      <c r="D17" s="149">
        <v>2</v>
      </c>
      <c r="E17" s="149">
        <v>32</v>
      </c>
      <c r="F17" s="149">
        <v>0</v>
      </c>
      <c r="G17" s="149">
        <v>32</v>
      </c>
      <c r="H17" s="158">
        <v>1</v>
      </c>
      <c r="I17" s="158">
        <v>15</v>
      </c>
      <c r="J17" s="158">
        <v>0</v>
      </c>
      <c r="K17" s="158">
        <v>15</v>
      </c>
      <c r="L17" s="149">
        <v>4</v>
      </c>
      <c r="M17" s="149">
        <v>64</v>
      </c>
      <c r="N17" s="158">
        <v>0</v>
      </c>
      <c r="O17" s="158">
        <v>64</v>
      </c>
      <c r="P17" s="157">
        <v>17</v>
      </c>
      <c r="Q17" s="157">
        <v>372</v>
      </c>
      <c r="R17" s="157">
        <v>32</v>
      </c>
      <c r="S17" s="158">
        <v>404</v>
      </c>
      <c r="T17" s="160">
        <v>31</v>
      </c>
      <c r="U17" s="160">
        <v>646</v>
      </c>
      <c r="V17" s="224">
        <v>85</v>
      </c>
      <c r="W17" s="224">
        <v>731</v>
      </c>
      <c r="X17" s="157">
        <v>23</v>
      </c>
      <c r="Y17" s="158">
        <v>493</v>
      </c>
      <c r="Z17" s="158">
        <v>93</v>
      </c>
      <c r="AA17" s="158">
        <v>586</v>
      </c>
      <c r="AB17" s="157">
        <v>9</v>
      </c>
      <c r="AC17" s="157">
        <v>220</v>
      </c>
      <c r="AD17" s="157">
        <v>108</v>
      </c>
      <c r="AE17" s="157">
        <v>328</v>
      </c>
      <c r="AF17" s="157">
        <v>7</v>
      </c>
      <c r="AG17" s="157">
        <v>172</v>
      </c>
      <c r="AH17" s="157">
        <v>31</v>
      </c>
      <c r="AI17" s="157">
        <v>203</v>
      </c>
      <c r="AJ17" s="157">
        <v>5</v>
      </c>
      <c r="AK17" s="157">
        <v>124</v>
      </c>
      <c r="AL17" s="157">
        <v>37</v>
      </c>
      <c r="AM17" s="157">
        <v>161</v>
      </c>
      <c r="AN17" s="157">
        <v>11</v>
      </c>
      <c r="AO17" s="157">
        <v>230</v>
      </c>
      <c r="AP17" s="157">
        <v>27</v>
      </c>
      <c r="AQ17" s="157">
        <v>313</v>
      </c>
      <c r="AR17" s="158"/>
      <c r="AS17" s="158"/>
      <c r="AT17" s="158"/>
      <c r="AU17" s="158"/>
      <c r="AV17" s="158">
        <v>16</v>
      </c>
      <c r="AW17" s="158">
        <v>387</v>
      </c>
      <c r="AX17" s="158">
        <v>69</v>
      </c>
      <c r="AY17" s="158">
        <v>456</v>
      </c>
      <c r="AZ17" s="157">
        <f t="shared" si="0"/>
        <v>126</v>
      </c>
      <c r="BA17" s="35">
        <f t="shared" si="1"/>
        <v>2755</v>
      </c>
      <c r="BB17" s="35">
        <f t="shared" si="2"/>
        <v>482</v>
      </c>
      <c r="BC17" s="36">
        <f t="shared" si="3"/>
        <v>3293</v>
      </c>
    </row>
    <row r="18" spans="1:55">
      <c r="A18" s="347"/>
      <c r="B18" s="32">
        <v>14</v>
      </c>
      <c r="C18" s="33" t="s">
        <v>107</v>
      </c>
      <c r="D18" s="149">
        <v>26</v>
      </c>
      <c r="E18" s="149">
        <v>384</v>
      </c>
      <c r="F18" s="149">
        <v>92</v>
      </c>
      <c r="G18" s="149">
        <v>476</v>
      </c>
      <c r="H18" s="158">
        <v>16</v>
      </c>
      <c r="I18" s="158">
        <v>271</v>
      </c>
      <c r="J18" s="158">
        <v>72</v>
      </c>
      <c r="K18" s="158">
        <v>343</v>
      </c>
      <c r="L18" s="149">
        <v>32</v>
      </c>
      <c r="M18" s="149">
        <v>491</v>
      </c>
      <c r="N18" s="158">
        <v>59</v>
      </c>
      <c r="O18" s="158">
        <v>550</v>
      </c>
      <c r="P18" s="157">
        <v>38</v>
      </c>
      <c r="Q18" s="157">
        <v>467</v>
      </c>
      <c r="R18" s="157">
        <v>78</v>
      </c>
      <c r="S18" s="158">
        <v>545</v>
      </c>
      <c r="T18" s="160">
        <v>45</v>
      </c>
      <c r="U18" s="160">
        <v>608</v>
      </c>
      <c r="V18" s="224">
        <v>86</v>
      </c>
      <c r="W18" s="224">
        <v>694</v>
      </c>
      <c r="X18" s="157">
        <v>36</v>
      </c>
      <c r="Y18" s="158">
        <v>447</v>
      </c>
      <c r="Z18" s="158">
        <v>110</v>
      </c>
      <c r="AA18" s="158">
        <v>557</v>
      </c>
      <c r="AB18" s="157">
        <v>31</v>
      </c>
      <c r="AC18" s="157">
        <v>254</v>
      </c>
      <c r="AD18" s="157">
        <v>88</v>
      </c>
      <c r="AE18" s="157">
        <v>341</v>
      </c>
      <c r="AF18" s="157">
        <v>63</v>
      </c>
      <c r="AG18" s="157">
        <v>694</v>
      </c>
      <c r="AH18" s="157">
        <v>245</v>
      </c>
      <c r="AI18" s="157">
        <v>939</v>
      </c>
      <c r="AJ18" s="157">
        <v>55</v>
      </c>
      <c r="AK18" s="157">
        <v>659</v>
      </c>
      <c r="AL18" s="157">
        <v>182</v>
      </c>
      <c r="AM18" s="157">
        <v>841</v>
      </c>
      <c r="AN18" s="157">
        <v>54</v>
      </c>
      <c r="AO18" s="157">
        <v>684</v>
      </c>
      <c r="AP18" s="157">
        <v>190</v>
      </c>
      <c r="AQ18" s="157">
        <v>874</v>
      </c>
      <c r="AR18" s="158"/>
      <c r="AS18" s="158"/>
      <c r="AT18" s="158"/>
      <c r="AU18" s="158"/>
      <c r="AV18" s="158">
        <v>49</v>
      </c>
      <c r="AW18" s="158">
        <v>552</v>
      </c>
      <c r="AX18" s="158">
        <v>112</v>
      </c>
      <c r="AY18" s="158">
        <v>695</v>
      </c>
      <c r="AZ18" s="157">
        <f t="shared" si="0"/>
        <v>445</v>
      </c>
      <c r="BA18" s="35">
        <f t="shared" si="1"/>
        <v>5511</v>
      </c>
      <c r="BB18" s="35">
        <f t="shared" si="2"/>
        <v>1314</v>
      </c>
      <c r="BC18" s="36">
        <f t="shared" si="3"/>
        <v>6855</v>
      </c>
    </row>
    <row r="19" spans="1:55">
      <c r="A19" s="347"/>
      <c r="B19" s="32">
        <v>15</v>
      </c>
      <c r="C19" s="33" t="s">
        <v>106</v>
      </c>
      <c r="D19" s="149">
        <v>12</v>
      </c>
      <c r="E19" s="149">
        <v>221</v>
      </c>
      <c r="F19" s="149">
        <v>35</v>
      </c>
      <c r="G19" s="149">
        <v>256</v>
      </c>
      <c r="H19" s="158">
        <v>10</v>
      </c>
      <c r="I19" s="158">
        <v>178</v>
      </c>
      <c r="J19" s="158">
        <v>27</v>
      </c>
      <c r="K19" s="158">
        <v>205</v>
      </c>
      <c r="L19" s="149">
        <v>12</v>
      </c>
      <c r="M19" s="149">
        <v>214</v>
      </c>
      <c r="N19" s="158">
        <v>27</v>
      </c>
      <c r="O19" s="158">
        <v>241</v>
      </c>
      <c r="P19" s="157">
        <v>13</v>
      </c>
      <c r="Q19" s="157">
        <v>240</v>
      </c>
      <c r="R19" s="157">
        <v>32</v>
      </c>
      <c r="S19" s="158">
        <v>272</v>
      </c>
      <c r="T19" s="160">
        <v>40</v>
      </c>
      <c r="U19" s="160">
        <v>961</v>
      </c>
      <c r="V19" s="224">
        <v>326</v>
      </c>
      <c r="W19" s="224">
        <v>1287</v>
      </c>
      <c r="X19" s="157">
        <v>38</v>
      </c>
      <c r="Y19" s="158">
        <v>907</v>
      </c>
      <c r="Z19" s="158">
        <v>299</v>
      </c>
      <c r="AA19" s="158">
        <v>1206</v>
      </c>
      <c r="AB19" s="157">
        <v>21</v>
      </c>
      <c r="AC19" s="157">
        <v>356</v>
      </c>
      <c r="AD19" s="157">
        <v>173</v>
      </c>
      <c r="AE19" s="157">
        <v>529</v>
      </c>
      <c r="AF19" s="161">
        <v>21</v>
      </c>
      <c r="AG19" s="161">
        <v>470</v>
      </c>
      <c r="AH19" s="161">
        <v>276</v>
      </c>
      <c r="AI19" s="161">
        <v>746</v>
      </c>
      <c r="AJ19" s="157">
        <v>42</v>
      </c>
      <c r="AK19" s="157">
        <v>981</v>
      </c>
      <c r="AL19" s="157">
        <v>327</v>
      </c>
      <c r="AM19" s="157">
        <v>1308</v>
      </c>
      <c r="AN19" s="157">
        <v>58</v>
      </c>
      <c r="AO19" s="157">
        <v>1544</v>
      </c>
      <c r="AP19" s="157">
        <v>582</v>
      </c>
      <c r="AQ19" s="157">
        <v>2126</v>
      </c>
      <c r="AR19" s="158">
        <v>53</v>
      </c>
      <c r="AS19" s="158">
        <v>2068</v>
      </c>
      <c r="AT19" s="158">
        <v>1117</v>
      </c>
      <c r="AU19" s="158">
        <v>3185</v>
      </c>
      <c r="AV19" s="158">
        <v>38</v>
      </c>
      <c r="AW19" s="158">
        <v>824</v>
      </c>
      <c r="AX19" s="158">
        <v>279</v>
      </c>
      <c r="AY19" s="158">
        <v>1103</v>
      </c>
      <c r="AZ19" s="157">
        <f t="shared" si="0"/>
        <v>358</v>
      </c>
      <c r="BA19" s="35">
        <f t="shared" si="1"/>
        <v>8964</v>
      </c>
      <c r="BB19" s="35">
        <f t="shared" si="2"/>
        <v>3500</v>
      </c>
      <c r="BC19" s="36">
        <f t="shared" si="3"/>
        <v>12464</v>
      </c>
    </row>
    <row r="20" spans="1:55">
      <c r="A20" s="347"/>
      <c r="B20" s="32">
        <v>16</v>
      </c>
      <c r="C20" s="33" t="s">
        <v>105</v>
      </c>
      <c r="D20" s="149">
        <v>7</v>
      </c>
      <c r="E20" s="149">
        <v>79</v>
      </c>
      <c r="F20" s="149">
        <v>61</v>
      </c>
      <c r="G20" s="149">
        <v>140</v>
      </c>
      <c r="H20" s="158">
        <v>0</v>
      </c>
      <c r="I20" s="158">
        <v>0</v>
      </c>
      <c r="J20" s="158">
        <v>0</v>
      </c>
      <c r="K20" s="158">
        <v>0</v>
      </c>
      <c r="L20" s="149">
        <v>0</v>
      </c>
      <c r="M20" s="149">
        <v>0</v>
      </c>
      <c r="N20" s="158">
        <v>0</v>
      </c>
      <c r="O20" s="158">
        <v>0</v>
      </c>
      <c r="P20" s="157">
        <v>17</v>
      </c>
      <c r="Q20" s="157">
        <v>257</v>
      </c>
      <c r="R20" s="157">
        <v>187</v>
      </c>
      <c r="S20" s="158">
        <v>444</v>
      </c>
      <c r="T20" s="160">
        <v>21</v>
      </c>
      <c r="U20" s="160">
        <v>282</v>
      </c>
      <c r="V20" s="224">
        <v>222</v>
      </c>
      <c r="W20" s="224">
        <v>504</v>
      </c>
      <c r="X20" s="157">
        <v>23</v>
      </c>
      <c r="Y20" s="158">
        <v>317</v>
      </c>
      <c r="Z20" s="158">
        <v>242</v>
      </c>
      <c r="AA20" s="158">
        <v>559</v>
      </c>
      <c r="AB20" s="157">
        <v>19</v>
      </c>
      <c r="AC20" s="157">
        <v>252</v>
      </c>
      <c r="AD20" s="157">
        <v>182</v>
      </c>
      <c r="AE20" s="157">
        <v>434</v>
      </c>
      <c r="AF20" s="161">
        <v>6</v>
      </c>
      <c r="AG20" s="161">
        <v>130</v>
      </c>
      <c r="AH20" s="161">
        <v>80</v>
      </c>
      <c r="AI20" s="161">
        <v>210</v>
      </c>
      <c r="AJ20" s="157">
        <v>8</v>
      </c>
      <c r="AK20" s="157">
        <v>155</v>
      </c>
      <c r="AL20" s="157">
        <v>85</v>
      </c>
      <c r="AM20" s="157">
        <v>240</v>
      </c>
      <c r="AN20" s="157">
        <v>9</v>
      </c>
      <c r="AO20" s="157">
        <v>150</v>
      </c>
      <c r="AP20" s="157">
        <v>57</v>
      </c>
      <c r="AQ20" s="157">
        <v>207</v>
      </c>
      <c r="AR20" s="158"/>
      <c r="AS20" s="158"/>
      <c r="AT20" s="158"/>
      <c r="AU20" s="158"/>
      <c r="AV20" s="158">
        <v>13</v>
      </c>
      <c r="AW20" s="158">
        <v>190</v>
      </c>
      <c r="AX20" s="158">
        <v>88</v>
      </c>
      <c r="AY20" s="158">
        <v>278</v>
      </c>
      <c r="AZ20" s="157">
        <f t="shared" si="0"/>
        <v>123</v>
      </c>
      <c r="BA20" s="35">
        <f t="shared" si="1"/>
        <v>1812</v>
      </c>
      <c r="BB20" s="35">
        <f t="shared" si="2"/>
        <v>1204</v>
      </c>
      <c r="BC20" s="36">
        <f t="shared" si="3"/>
        <v>3016</v>
      </c>
    </row>
    <row r="21" spans="1:55">
      <c r="A21" s="347"/>
      <c r="B21" s="32">
        <v>17</v>
      </c>
      <c r="C21" s="33" t="s">
        <v>104</v>
      </c>
      <c r="D21" s="149">
        <v>0</v>
      </c>
      <c r="E21" s="149">
        <v>0</v>
      </c>
      <c r="F21" s="149">
        <v>0</v>
      </c>
      <c r="G21" s="149">
        <v>0</v>
      </c>
      <c r="H21" s="158">
        <v>0</v>
      </c>
      <c r="I21" s="158">
        <v>0</v>
      </c>
      <c r="J21" s="158">
        <v>0</v>
      </c>
      <c r="K21" s="158">
        <v>0</v>
      </c>
      <c r="L21" s="149">
        <v>0</v>
      </c>
      <c r="M21" s="149">
        <v>0</v>
      </c>
      <c r="N21" s="158">
        <v>0</v>
      </c>
      <c r="O21" s="158">
        <v>0</v>
      </c>
      <c r="P21" s="157">
        <v>27</v>
      </c>
      <c r="Q21" s="157">
        <v>585</v>
      </c>
      <c r="R21" s="157">
        <v>94</v>
      </c>
      <c r="S21" s="158">
        <v>679</v>
      </c>
      <c r="T21" s="160">
        <v>26</v>
      </c>
      <c r="U21" s="160">
        <v>549</v>
      </c>
      <c r="V21" s="224">
        <v>75</v>
      </c>
      <c r="W21" s="224">
        <v>624</v>
      </c>
      <c r="X21" s="157">
        <v>22</v>
      </c>
      <c r="Y21" s="158">
        <v>402</v>
      </c>
      <c r="Z21" s="158">
        <v>65</v>
      </c>
      <c r="AA21" s="158">
        <v>467</v>
      </c>
      <c r="AB21" s="157">
        <v>15</v>
      </c>
      <c r="AC21" s="157">
        <v>454</v>
      </c>
      <c r="AD21" s="157">
        <v>133</v>
      </c>
      <c r="AE21" s="157">
        <v>587</v>
      </c>
      <c r="AF21" s="161">
        <v>15</v>
      </c>
      <c r="AG21" s="161">
        <v>421</v>
      </c>
      <c r="AH21" s="161">
        <v>116</v>
      </c>
      <c r="AI21" s="161">
        <v>537</v>
      </c>
      <c r="AJ21" s="157">
        <v>13</v>
      </c>
      <c r="AK21" s="157">
        <v>201</v>
      </c>
      <c r="AL21" s="157">
        <v>88</v>
      </c>
      <c r="AM21" s="157">
        <v>289</v>
      </c>
      <c r="AN21" s="157">
        <v>19</v>
      </c>
      <c r="AO21" s="157">
        <v>269</v>
      </c>
      <c r="AP21" s="157">
        <v>120</v>
      </c>
      <c r="AQ21" s="157">
        <v>389</v>
      </c>
      <c r="AR21" s="158">
        <v>13</v>
      </c>
      <c r="AS21" s="158">
        <v>314</v>
      </c>
      <c r="AT21" s="158">
        <v>79</v>
      </c>
      <c r="AU21" s="158">
        <v>393</v>
      </c>
      <c r="AV21" s="158">
        <v>19</v>
      </c>
      <c r="AW21" s="158">
        <v>455</v>
      </c>
      <c r="AX21" s="158">
        <v>107</v>
      </c>
      <c r="AY21" s="158">
        <v>562</v>
      </c>
      <c r="AZ21" s="157">
        <f t="shared" si="0"/>
        <v>169</v>
      </c>
      <c r="BA21" s="35">
        <f t="shared" si="1"/>
        <v>3650</v>
      </c>
      <c r="BB21" s="35">
        <f t="shared" si="2"/>
        <v>877</v>
      </c>
      <c r="BC21" s="36">
        <f t="shared" si="3"/>
        <v>4527</v>
      </c>
    </row>
    <row r="22" spans="1:55">
      <c r="A22" s="347"/>
      <c r="B22" s="32">
        <v>18</v>
      </c>
      <c r="C22" s="33" t="s">
        <v>512</v>
      </c>
      <c r="D22" s="149">
        <v>0</v>
      </c>
      <c r="E22" s="149">
        <v>0</v>
      </c>
      <c r="F22" s="149">
        <v>0</v>
      </c>
      <c r="G22" s="149">
        <v>0</v>
      </c>
      <c r="H22" s="158">
        <v>0</v>
      </c>
      <c r="I22" s="158">
        <v>0</v>
      </c>
      <c r="J22" s="158">
        <v>0</v>
      </c>
      <c r="K22" s="158">
        <v>0</v>
      </c>
      <c r="L22" s="149">
        <v>0</v>
      </c>
      <c r="M22" s="149">
        <v>0</v>
      </c>
      <c r="N22" s="158">
        <v>0</v>
      </c>
      <c r="O22" s="158">
        <v>0</v>
      </c>
      <c r="P22" s="157">
        <v>15</v>
      </c>
      <c r="Q22" s="157">
        <v>234</v>
      </c>
      <c r="R22" s="157">
        <v>114</v>
      </c>
      <c r="S22" s="158">
        <v>348</v>
      </c>
      <c r="T22" s="160">
        <v>27</v>
      </c>
      <c r="U22" s="160">
        <v>469</v>
      </c>
      <c r="V22" s="224">
        <v>236</v>
      </c>
      <c r="W22" s="224">
        <v>705</v>
      </c>
      <c r="X22" s="157">
        <v>32</v>
      </c>
      <c r="Y22" s="158">
        <v>492</v>
      </c>
      <c r="Z22" s="158">
        <v>200</v>
      </c>
      <c r="AA22" s="158">
        <v>692</v>
      </c>
      <c r="AB22" s="157">
        <v>29</v>
      </c>
      <c r="AC22" s="157">
        <v>616</v>
      </c>
      <c r="AD22" s="157">
        <v>208</v>
      </c>
      <c r="AE22" s="157">
        <v>824</v>
      </c>
      <c r="AF22" s="159">
        <v>24</v>
      </c>
      <c r="AG22" s="159">
        <v>505</v>
      </c>
      <c r="AH22" s="159">
        <v>142</v>
      </c>
      <c r="AI22" s="159">
        <v>647</v>
      </c>
      <c r="AJ22" s="157">
        <v>11</v>
      </c>
      <c r="AK22" s="157">
        <v>179</v>
      </c>
      <c r="AL22" s="157">
        <v>77</v>
      </c>
      <c r="AM22" s="157">
        <v>256</v>
      </c>
      <c r="AN22" s="158">
        <v>0</v>
      </c>
      <c r="AO22" s="158">
        <v>0</v>
      </c>
      <c r="AP22" s="158">
        <v>0</v>
      </c>
      <c r="AQ22" s="158">
        <v>0</v>
      </c>
      <c r="AR22" s="158"/>
      <c r="AS22" s="158"/>
      <c r="AT22" s="158"/>
      <c r="AU22" s="158"/>
      <c r="AV22" s="158">
        <v>19</v>
      </c>
      <c r="AW22" s="158">
        <v>249</v>
      </c>
      <c r="AX22" s="158">
        <v>114</v>
      </c>
      <c r="AY22" s="158">
        <v>363</v>
      </c>
      <c r="AZ22" s="157">
        <f t="shared" si="0"/>
        <v>157</v>
      </c>
      <c r="BA22" s="35">
        <f t="shared" si="1"/>
        <v>2744</v>
      </c>
      <c r="BB22" s="35">
        <f t="shared" si="2"/>
        <v>1091</v>
      </c>
      <c r="BC22" s="36">
        <f t="shared" si="3"/>
        <v>3835</v>
      </c>
    </row>
    <row r="23" spans="1:55">
      <c r="A23" s="347"/>
      <c r="B23" s="32">
        <v>19</v>
      </c>
      <c r="C23" s="33" t="s">
        <v>103</v>
      </c>
      <c r="D23" s="149">
        <v>14</v>
      </c>
      <c r="E23" s="149">
        <v>294</v>
      </c>
      <c r="F23" s="149">
        <v>30</v>
      </c>
      <c r="G23" s="149">
        <v>324</v>
      </c>
      <c r="H23" s="158">
        <v>6</v>
      </c>
      <c r="I23" s="158">
        <v>179</v>
      </c>
      <c r="J23" s="158">
        <v>26</v>
      </c>
      <c r="K23" s="158">
        <v>205</v>
      </c>
      <c r="L23" s="149"/>
      <c r="M23" s="149"/>
      <c r="N23" s="158"/>
      <c r="O23" s="158"/>
      <c r="P23" s="157">
        <v>6</v>
      </c>
      <c r="Q23" s="157">
        <v>138</v>
      </c>
      <c r="R23" s="157">
        <v>3</v>
      </c>
      <c r="S23" s="158">
        <v>141</v>
      </c>
      <c r="T23" s="160">
        <v>20</v>
      </c>
      <c r="U23" s="160">
        <v>204</v>
      </c>
      <c r="V23" s="224">
        <v>2</v>
      </c>
      <c r="W23" s="224">
        <v>206</v>
      </c>
      <c r="X23" s="157">
        <v>12</v>
      </c>
      <c r="Y23" s="158">
        <v>146</v>
      </c>
      <c r="Z23" s="158">
        <v>22</v>
      </c>
      <c r="AA23" s="158">
        <v>168</v>
      </c>
      <c r="AB23" s="157">
        <v>34</v>
      </c>
      <c r="AC23" s="157">
        <v>480</v>
      </c>
      <c r="AD23" s="157">
        <v>92</v>
      </c>
      <c r="AE23" s="157">
        <v>572</v>
      </c>
      <c r="AF23" s="161">
        <v>8</v>
      </c>
      <c r="AG23" s="161">
        <v>97</v>
      </c>
      <c r="AH23" s="161">
        <v>25</v>
      </c>
      <c r="AI23" s="161">
        <v>122</v>
      </c>
      <c r="AJ23" s="158">
        <v>10</v>
      </c>
      <c r="AK23" s="158">
        <v>150</v>
      </c>
      <c r="AL23" s="158">
        <v>11</v>
      </c>
      <c r="AM23" s="158">
        <v>161</v>
      </c>
      <c r="AN23" s="158">
        <v>16</v>
      </c>
      <c r="AO23" s="158">
        <v>251</v>
      </c>
      <c r="AP23" s="158">
        <v>34</v>
      </c>
      <c r="AQ23" s="158">
        <v>285</v>
      </c>
      <c r="AR23" s="158">
        <v>20</v>
      </c>
      <c r="AS23" s="158">
        <v>351</v>
      </c>
      <c r="AT23" s="158">
        <v>44</v>
      </c>
      <c r="AU23" s="158">
        <v>395</v>
      </c>
      <c r="AV23" s="158">
        <v>17</v>
      </c>
      <c r="AW23" s="158">
        <v>322</v>
      </c>
      <c r="AX23" s="158">
        <v>19</v>
      </c>
      <c r="AY23" s="158">
        <v>341</v>
      </c>
      <c r="AZ23" s="157">
        <f t="shared" si="0"/>
        <v>163</v>
      </c>
      <c r="BA23" s="35">
        <f t="shared" si="1"/>
        <v>2612</v>
      </c>
      <c r="BB23" s="35">
        <f t="shared" si="2"/>
        <v>308</v>
      </c>
      <c r="BC23" s="36">
        <f t="shared" si="3"/>
        <v>2920</v>
      </c>
    </row>
    <row r="24" spans="1:55">
      <c r="A24" s="347"/>
      <c r="B24" s="32">
        <v>20</v>
      </c>
      <c r="C24" s="33" t="s">
        <v>102</v>
      </c>
      <c r="D24" s="149">
        <v>2</v>
      </c>
      <c r="E24" s="149">
        <v>20</v>
      </c>
      <c r="F24" s="149">
        <v>26</v>
      </c>
      <c r="G24" s="149">
        <v>46</v>
      </c>
      <c r="H24" s="158">
        <v>6</v>
      </c>
      <c r="I24" s="158">
        <v>45</v>
      </c>
      <c r="J24" s="158">
        <v>44</v>
      </c>
      <c r="K24" s="158">
        <v>89</v>
      </c>
      <c r="L24" s="149">
        <v>4</v>
      </c>
      <c r="M24" s="149">
        <v>50</v>
      </c>
      <c r="N24" s="158">
        <v>20</v>
      </c>
      <c r="O24" s="158">
        <v>70</v>
      </c>
      <c r="P24" s="159">
        <v>4</v>
      </c>
      <c r="Q24" s="159">
        <v>50</v>
      </c>
      <c r="R24" s="159">
        <v>20</v>
      </c>
      <c r="S24" s="223">
        <v>70</v>
      </c>
      <c r="T24" s="160">
        <v>4</v>
      </c>
      <c r="U24" s="160">
        <v>50</v>
      </c>
      <c r="V24" s="224">
        <v>20</v>
      </c>
      <c r="W24" s="224">
        <v>70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/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/>
      <c r="AS24" s="158"/>
      <c r="AT24" s="158"/>
      <c r="AU24" s="158"/>
      <c r="AV24" s="158"/>
      <c r="AW24" s="158"/>
      <c r="AX24" s="158"/>
      <c r="AY24" s="158"/>
      <c r="AZ24" s="157">
        <f t="shared" si="0"/>
        <v>20</v>
      </c>
      <c r="BA24" s="35">
        <f t="shared" si="1"/>
        <v>215</v>
      </c>
      <c r="BB24" s="35">
        <f t="shared" si="2"/>
        <v>130</v>
      </c>
      <c r="BC24" s="36">
        <f t="shared" si="3"/>
        <v>345</v>
      </c>
    </row>
    <row r="25" spans="1:55">
      <c r="A25" s="347"/>
      <c r="B25" s="32">
        <v>21</v>
      </c>
      <c r="C25" s="33" t="s">
        <v>101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0</v>
      </c>
      <c r="AB25" s="149">
        <v>0</v>
      </c>
      <c r="AC25" s="149">
        <v>0</v>
      </c>
      <c r="AD25" s="149">
        <v>0</v>
      </c>
      <c r="AE25" s="149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/>
      <c r="AS25" s="158"/>
      <c r="AT25" s="158"/>
      <c r="AU25" s="158"/>
      <c r="AV25" s="158"/>
      <c r="AW25" s="158"/>
      <c r="AX25" s="158"/>
      <c r="AY25" s="158"/>
      <c r="AZ25" s="157">
        <f t="shared" si="0"/>
        <v>0</v>
      </c>
      <c r="BA25" s="35">
        <f t="shared" si="1"/>
        <v>0</v>
      </c>
      <c r="BB25" s="35">
        <f t="shared" si="2"/>
        <v>0</v>
      </c>
      <c r="BC25" s="36">
        <f t="shared" si="3"/>
        <v>0</v>
      </c>
    </row>
    <row r="26" spans="1:55">
      <c r="A26" s="347"/>
      <c r="B26" s="32">
        <v>22</v>
      </c>
      <c r="C26" s="40" t="s">
        <v>100</v>
      </c>
      <c r="D26" s="149">
        <v>15</v>
      </c>
      <c r="E26" s="149">
        <v>176</v>
      </c>
      <c r="F26" s="149">
        <v>13</v>
      </c>
      <c r="G26" s="149">
        <v>189</v>
      </c>
      <c r="H26" s="158">
        <v>6</v>
      </c>
      <c r="I26" s="158">
        <v>44</v>
      </c>
      <c r="J26" s="158">
        <v>9</v>
      </c>
      <c r="K26" s="158">
        <v>53</v>
      </c>
      <c r="L26" s="149">
        <v>17</v>
      </c>
      <c r="M26" s="149">
        <v>185</v>
      </c>
      <c r="N26" s="158">
        <v>11</v>
      </c>
      <c r="O26" s="158">
        <v>196</v>
      </c>
      <c r="P26" s="157">
        <v>26</v>
      </c>
      <c r="Q26" s="157">
        <v>312</v>
      </c>
      <c r="R26" s="157">
        <v>30</v>
      </c>
      <c r="S26" s="158">
        <v>342</v>
      </c>
      <c r="T26" s="160">
        <v>29</v>
      </c>
      <c r="U26" s="160">
        <v>437</v>
      </c>
      <c r="V26" s="224">
        <v>27</v>
      </c>
      <c r="W26" s="224">
        <v>464</v>
      </c>
      <c r="X26" s="157">
        <v>10</v>
      </c>
      <c r="Y26" s="158">
        <v>152</v>
      </c>
      <c r="Z26" s="158">
        <v>81</v>
      </c>
      <c r="AA26" s="158">
        <v>233</v>
      </c>
      <c r="AB26" s="162">
        <v>3</v>
      </c>
      <c r="AC26" s="162">
        <v>97</v>
      </c>
      <c r="AD26" s="162">
        <v>0</v>
      </c>
      <c r="AE26" s="162">
        <v>97</v>
      </c>
      <c r="AF26" s="157">
        <v>5</v>
      </c>
      <c r="AG26" s="157">
        <v>172</v>
      </c>
      <c r="AH26" s="157">
        <v>14</v>
      </c>
      <c r="AI26" s="157">
        <v>186</v>
      </c>
      <c r="AJ26" s="158">
        <v>4</v>
      </c>
      <c r="AK26" s="158">
        <v>148</v>
      </c>
      <c r="AL26" s="158">
        <v>18</v>
      </c>
      <c r="AM26" s="158">
        <v>166</v>
      </c>
      <c r="AN26" s="157">
        <v>13</v>
      </c>
      <c r="AO26" s="157">
        <v>146</v>
      </c>
      <c r="AP26" s="157">
        <v>31</v>
      </c>
      <c r="AQ26" s="157">
        <v>177</v>
      </c>
      <c r="AR26" s="158">
        <v>4</v>
      </c>
      <c r="AS26" s="158">
        <v>40</v>
      </c>
      <c r="AT26" s="158">
        <v>4</v>
      </c>
      <c r="AU26" s="158">
        <v>44</v>
      </c>
      <c r="AV26" s="158">
        <v>0</v>
      </c>
      <c r="AW26" s="158">
        <v>0</v>
      </c>
      <c r="AX26" s="158">
        <v>0</v>
      </c>
      <c r="AY26" s="158">
        <v>0</v>
      </c>
      <c r="AZ26" s="157">
        <f t="shared" si="0"/>
        <v>132</v>
      </c>
      <c r="BA26" s="35">
        <f t="shared" si="1"/>
        <v>1909</v>
      </c>
      <c r="BB26" s="35">
        <f t="shared" si="2"/>
        <v>238</v>
      </c>
      <c r="BC26" s="36">
        <f t="shared" si="3"/>
        <v>2147</v>
      </c>
    </row>
    <row r="27" spans="1:55">
      <c r="A27" s="347"/>
      <c r="B27" s="32">
        <v>23</v>
      </c>
      <c r="C27" s="40" t="s">
        <v>434</v>
      </c>
      <c r="D27" s="149">
        <v>16</v>
      </c>
      <c r="E27" s="149">
        <v>59</v>
      </c>
      <c r="F27" s="149">
        <v>36</v>
      </c>
      <c r="G27" s="149">
        <v>95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  <c r="T27" s="160">
        <v>3</v>
      </c>
      <c r="U27" s="160">
        <v>41</v>
      </c>
      <c r="V27" s="224">
        <v>12</v>
      </c>
      <c r="W27" s="224">
        <v>53</v>
      </c>
      <c r="X27" s="157">
        <v>23</v>
      </c>
      <c r="Y27" s="158">
        <v>90</v>
      </c>
      <c r="Z27" s="158">
        <v>47</v>
      </c>
      <c r="AA27" s="158">
        <v>137</v>
      </c>
      <c r="AB27" s="157">
        <v>16</v>
      </c>
      <c r="AC27" s="157">
        <v>79</v>
      </c>
      <c r="AD27" s="157">
        <v>20</v>
      </c>
      <c r="AE27" s="157">
        <v>99</v>
      </c>
      <c r="AF27" s="159">
        <v>10</v>
      </c>
      <c r="AG27" s="159">
        <v>62</v>
      </c>
      <c r="AH27" s="159">
        <v>12</v>
      </c>
      <c r="AI27" s="159">
        <v>74</v>
      </c>
      <c r="AJ27" s="158">
        <v>4</v>
      </c>
      <c r="AK27" s="158">
        <v>72</v>
      </c>
      <c r="AL27" s="158">
        <v>32</v>
      </c>
      <c r="AM27" s="158">
        <v>104</v>
      </c>
      <c r="AN27" s="157">
        <v>9</v>
      </c>
      <c r="AO27" s="157">
        <v>57</v>
      </c>
      <c r="AP27" s="157">
        <v>10</v>
      </c>
      <c r="AQ27" s="157">
        <v>67</v>
      </c>
      <c r="AR27" s="158">
        <v>11</v>
      </c>
      <c r="AS27" s="158">
        <v>56</v>
      </c>
      <c r="AT27" s="158">
        <v>10</v>
      </c>
      <c r="AU27" s="158">
        <v>66</v>
      </c>
      <c r="AV27" s="158">
        <v>11</v>
      </c>
      <c r="AW27" s="158">
        <v>50</v>
      </c>
      <c r="AX27" s="158">
        <v>21</v>
      </c>
      <c r="AY27" s="158">
        <v>71</v>
      </c>
      <c r="AZ27" s="157">
        <f t="shared" si="0"/>
        <v>103</v>
      </c>
      <c r="BA27" s="35">
        <f t="shared" si="1"/>
        <v>566</v>
      </c>
      <c r="BB27" s="35">
        <f t="shared" si="2"/>
        <v>200</v>
      </c>
      <c r="BC27" s="36">
        <f t="shared" si="3"/>
        <v>766</v>
      </c>
    </row>
    <row r="28" spans="1:55">
      <c r="A28" s="347"/>
      <c r="B28" s="32">
        <v>24</v>
      </c>
      <c r="C28" s="40" t="s">
        <v>433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  <c r="P28" s="149">
        <v>0</v>
      </c>
      <c r="Q28" s="149">
        <v>0</v>
      </c>
      <c r="R28" s="149">
        <v>0</v>
      </c>
      <c r="S28" s="149">
        <v>0</v>
      </c>
      <c r="T28" s="160">
        <v>9</v>
      </c>
      <c r="U28" s="160">
        <v>129</v>
      </c>
      <c r="V28" s="224">
        <v>37</v>
      </c>
      <c r="W28" s="224">
        <v>166</v>
      </c>
      <c r="X28" s="157">
        <v>10</v>
      </c>
      <c r="Y28" s="158">
        <v>211</v>
      </c>
      <c r="Z28" s="158">
        <v>67</v>
      </c>
      <c r="AA28" s="158">
        <v>278</v>
      </c>
      <c r="AB28" s="157">
        <v>13</v>
      </c>
      <c r="AC28" s="157">
        <v>270</v>
      </c>
      <c r="AD28" s="157">
        <v>126</v>
      </c>
      <c r="AE28" s="157">
        <v>402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7">
        <v>25</v>
      </c>
      <c r="AO28" s="157">
        <v>434</v>
      </c>
      <c r="AP28" s="157">
        <v>88</v>
      </c>
      <c r="AQ28" s="157">
        <v>522</v>
      </c>
      <c r="AR28" s="158">
        <v>15</v>
      </c>
      <c r="AS28" s="158">
        <v>250</v>
      </c>
      <c r="AT28" s="158">
        <v>51</v>
      </c>
      <c r="AU28" s="158">
        <v>301</v>
      </c>
      <c r="AV28" s="158">
        <v>2</v>
      </c>
      <c r="AW28" s="158">
        <v>76</v>
      </c>
      <c r="AX28" s="158">
        <v>46</v>
      </c>
      <c r="AY28" s="158">
        <v>122</v>
      </c>
      <c r="AZ28" s="157">
        <f t="shared" si="0"/>
        <v>74</v>
      </c>
      <c r="BA28" s="35">
        <f t="shared" si="1"/>
        <v>1370</v>
      </c>
      <c r="BB28" s="35">
        <f t="shared" si="2"/>
        <v>415</v>
      </c>
      <c r="BC28" s="36">
        <f t="shared" si="3"/>
        <v>1791</v>
      </c>
    </row>
    <row r="29" spans="1:55">
      <c r="A29" s="347"/>
      <c r="B29" s="32">
        <v>25</v>
      </c>
      <c r="C29" s="40" t="s">
        <v>432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  <c r="T29" s="160">
        <v>6</v>
      </c>
      <c r="U29" s="160">
        <v>51</v>
      </c>
      <c r="V29" s="224">
        <v>16</v>
      </c>
      <c r="W29" s="224">
        <v>63</v>
      </c>
      <c r="X29" s="157">
        <v>10</v>
      </c>
      <c r="Y29" s="158">
        <v>61</v>
      </c>
      <c r="Z29" s="158">
        <v>13</v>
      </c>
      <c r="AA29" s="158">
        <v>74</v>
      </c>
      <c r="AB29" s="157">
        <v>5</v>
      </c>
      <c r="AC29" s="157">
        <v>39</v>
      </c>
      <c r="AD29" s="157">
        <v>3</v>
      </c>
      <c r="AE29" s="157">
        <v>42</v>
      </c>
      <c r="AF29" s="157">
        <v>11</v>
      </c>
      <c r="AG29" s="157">
        <v>81</v>
      </c>
      <c r="AH29" s="157">
        <v>13</v>
      </c>
      <c r="AI29" s="157">
        <v>94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/>
      <c r="AS29" s="158"/>
      <c r="AT29" s="158"/>
      <c r="AU29" s="158"/>
      <c r="AV29" s="158"/>
      <c r="AW29" s="158"/>
      <c r="AX29" s="158"/>
      <c r="AY29" s="158"/>
      <c r="AZ29" s="157">
        <f t="shared" si="0"/>
        <v>32</v>
      </c>
      <c r="BA29" s="35">
        <f t="shared" si="1"/>
        <v>232</v>
      </c>
      <c r="BB29" s="35">
        <f t="shared" si="2"/>
        <v>45</v>
      </c>
      <c r="BC29" s="36">
        <f t="shared" si="3"/>
        <v>273</v>
      </c>
    </row>
    <row r="30" spans="1:55">
      <c r="A30" s="347"/>
      <c r="B30" s="32">
        <v>26</v>
      </c>
      <c r="C30" s="40" t="s">
        <v>435</v>
      </c>
      <c r="D30" s="149">
        <v>0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9">
        <v>0</v>
      </c>
      <c r="AA30" s="149">
        <v>0</v>
      </c>
      <c r="AB30" s="149">
        <v>0</v>
      </c>
      <c r="AC30" s="149">
        <v>0</v>
      </c>
      <c r="AD30" s="149">
        <v>0</v>
      </c>
      <c r="AE30" s="149">
        <v>0</v>
      </c>
      <c r="AF30" s="149">
        <v>0</v>
      </c>
      <c r="AG30" s="149">
        <v>0</v>
      </c>
      <c r="AH30" s="149">
        <v>0</v>
      </c>
      <c r="AI30" s="149">
        <v>0</v>
      </c>
      <c r="AJ30" s="158">
        <v>9</v>
      </c>
      <c r="AK30" s="158">
        <v>89</v>
      </c>
      <c r="AL30" s="158">
        <v>39</v>
      </c>
      <c r="AM30" s="158">
        <v>128</v>
      </c>
      <c r="AN30" s="158">
        <v>28</v>
      </c>
      <c r="AO30" s="158">
        <v>341</v>
      </c>
      <c r="AP30" s="158">
        <v>136</v>
      </c>
      <c r="AQ30" s="158">
        <v>477</v>
      </c>
      <c r="AR30" s="158">
        <v>23</v>
      </c>
      <c r="AS30" s="158">
        <v>339</v>
      </c>
      <c r="AT30" s="158">
        <v>86</v>
      </c>
      <c r="AU30" s="158">
        <v>425</v>
      </c>
      <c r="AV30" s="158">
        <v>8</v>
      </c>
      <c r="AW30" s="158">
        <v>110</v>
      </c>
      <c r="AX30" s="158">
        <v>25</v>
      </c>
      <c r="AY30" s="158">
        <v>135</v>
      </c>
      <c r="AZ30" s="157">
        <f t="shared" si="0"/>
        <v>68</v>
      </c>
      <c r="BA30" s="35">
        <f t="shared" si="1"/>
        <v>879</v>
      </c>
      <c r="BB30" s="35">
        <f t="shared" si="2"/>
        <v>286</v>
      </c>
      <c r="BC30" s="36">
        <f t="shared" si="3"/>
        <v>1165</v>
      </c>
    </row>
    <row r="31" spans="1:55">
      <c r="A31" s="347"/>
      <c r="B31" s="32">
        <v>27</v>
      </c>
      <c r="C31" s="40" t="s">
        <v>436</v>
      </c>
      <c r="D31" s="149">
        <v>23</v>
      </c>
      <c r="E31" s="149">
        <v>421</v>
      </c>
      <c r="F31" s="149">
        <v>69</v>
      </c>
      <c r="G31" s="149">
        <v>490</v>
      </c>
      <c r="H31" s="158">
        <v>12</v>
      </c>
      <c r="I31" s="158">
        <v>232</v>
      </c>
      <c r="J31" s="158">
        <v>40</v>
      </c>
      <c r="K31" s="158">
        <v>272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>
        <v>0</v>
      </c>
      <c r="R31" s="149">
        <v>0</v>
      </c>
      <c r="S31" s="149">
        <v>0</v>
      </c>
      <c r="T31" s="160">
        <v>12</v>
      </c>
      <c r="U31" s="160">
        <v>253</v>
      </c>
      <c r="V31" s="224">
        <v>8</v>
      </c>
      <c r="W31" s="224">
        <v>171</v>
      </c>
      <c r="X31" s="157">
        <v>13</v>
      </c>
      <c r="Y31" s="158">
        <v>262</v>
      </c>
      <c r="Z31" s="158">
        <v>7</v>
      </c>
      <c r="AA31" s="158">
        <v>269</v>
      </c>
      <c r="AB31" s="157">
        <v>12</v>
      </c>
      <c r="AC31" s="157">
        <v>201</v>
      </c>
      <c r="AD31" s="157">
        <v>14</v>
      </c>
      <c r="AE31" s="157">
        <v>215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/>
      <c r="AT31" s="158"/>
      <c r="AU31" s="158"/>
      <c r="AV31" s="225">
        <v>0</v>
      </c>
      <c r="AZ31" s="157">
        <f>AV31+AR31+AN31+AJ31+AF31+AB31+X31+T31+P31+L31+H31+D31</f>
        <v>72</v>
      </c>
      <c r="BA31" s="35">
        <f t="shared" si="1"/>
        <v>1369</v>
      </c>
      <c r="BB31" s="35">
        <f t="shared" si="2"/>
        <v>138</v>
      </c>
      <c r="BC31" s="36">
        <f t="shared" si="3"/>
        <v>1417</v>
      </c>
    </row>
    <row r="32" spans="1:55">
      <c r="A32" s="347"/>
      <c r="B32" s="32">
        <v>28</v>
      </c>
      <c r="C32" s="40" t="s">
        <v>437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  <c r="T32" s="160">
        <v>18</v>
      </c>
      <c r="U32" s="160">
        <v>168</v>
      </c>
      <c r="V32" s="224">
        <v>18</v>
      </c>
      <c r="W32" s="224">
        <v>186</v>
      </c>
      <c r="X32" s="157">
        <v>9</v>
      </c>
      <c r="Y32" s="158">
        <v>96</v>
      </c>
      <c r="Z32" s="158">
        <v>11</v>
      </c>
      <c r="AA32" s="158">
        <v>107</v>
      </c>
      <c r="AB32" s="163">
        <v>0</v>
      </c>
      <c r="AC32" s="163">
        <v>0</v>
      </c>
      <c r="AD32" s="163">
        <v>0</v>
      </c>
      <c r="AE32" s="163">
        <v>0</v>
      </c>
      <c r="AF32" s="157">
        <v>5</v>
      </c>
      <c r="AG32" s="157">
        <v>82</v>
      </c>
      <c r="AH32" s="157">
        <v>22</v>
      </c>
      <c r="AI32" s="157">
        <v>104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32</v>
      </c>
      <c r="AS32" s="158">
        <v>439</v>
      </c>
      <c r="AT32" s="158">
        <v>17</v>
      </c>
      <c r="AU32" s="158">
        <v>456</v>
      </c>
      <c r="AV32" s="158">
        <v>33</v>
      </c>
      <c r="AW32" s="158">
        <v>454</v>
      </c>
      <c r="AX32" s="158">
        <v>14</v>
      </c>
      <c r="AY32" s="158">
        <v>468</v>
      </c>
      <c r="AZ32" s="157">
        <f>AV32+AR32+AN32+AJ32+AF32+AB32+X32+T32+P32+L32+H32+D32</f>
        <v>97</v>
      </c>
      <c r="BA32" s="35">
        <f t="shared" si="1"/>
        <v>1239</v>
      </c>
      <c r="BB32" s="35">
        <f t="shared" si="2"/>
        <v>82</v>
      </c>
      <c r="BC32" s="36">
        <f t="shared" si="3"/>
        <v>1321</v>
      </c>
    </row>
    <row r="33" spans="1:55" ht="16.8" thickBot="1">
      <c r="A33" s="347"/>
      <c r="B33" s="48">
        <v>29</v>
      </c>
      <c r="C33" s="40" t="s">
        <v>438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>
        <v>0</v>
      </c>
      <c r="R33" s="149">
        <v>0</v>
      </c>
      <c r="S33" s="149">
        <v>0</v>
      </c>
      <c r="T33" s="149">
        <v>0</v>
      </c>
      <c r="U33" s="149">
        <v>0</v>
      </c>
      <c r="V33" s="149">
        <v>0</v>
      </c>
      <c r="W33" s="149">
        <v>0</v>
      </c>
      <c r="X33" s="157">
        <v>4</v>
      </c>
      <c r="Y33" s="158">
        <v>64</v>
      </c>
      <c r="Z33" s="158">
        <v>22</v>
      </c>
      <c r="AA33" s="158">
        <v>86</v>
      </c>
      <c r="AB33" s="163">
        <v>0</v>
      </c>
      <c r="AC33" s="163">
        <v>0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/>
      <c r="AS33" s="158"/>
      <c r="AT33" s="158"/>
      <c r="AU33" s="158"/>
      <c r="AV33" s="158">
        <v>13</v>
      </c>
      <c r="AW33" s="158">
        <v>181</v>
      </c>
      <c r="AX33" s="158">
        <v>81</v>
      </c>
      <c r="AY33" s="158">
        <v>271</v>
      </c>
      <c r="AZ33" s="157">
        <f t="shared" si="0"/>
        <v>17</v>
      </c>
      <c r="BA33" s="35">
        <f t="shared" si="1"/>
        <v>245</v>
      </c>
      <c r="BB33" s="35">
        <f t="shared" si="2"/>
        <v>103</v>
      </c>
      <c r="BC33" s="36">
        <f t="shared" si="3"/>
        <v>357</v>
      </c>
    </row>
    <row r="34" spans="1:55" ht="16.8" thickBot="1">
      <c r="A34" s="348"/>
      <c r="B34" s="386" t="s">
        <v>35</v>
      </c>
      <c r="C34" s="382"/>
      <c r="D34" s="158">
        <f t="shared" ref="D34:AA34" si="4">SUM(D4:D33)</f>
        <v>280</v>
      </c>
      <c r="E34" s="158">
        <f t="shared" si="4"/>
        <v>4746</v>
      </c>
      <c r="F34" s="158">
        <f t="shared" si="4"/>
        <v>1036</v>
      </c>
      <c r="G34" s="158">
        <f t="shared" si="4"/>
        <v>5820</v>
      </c>
      <c r="H34" s="158">
        <f t="shared" si="4"/>
        <v>128</v>
      </c>
      <c r="I34" s="158">
        <f t="shared" si="4"/>
        <v>2431</v>
      </c>
      <c r="J34" s="158">
        <f t="shared" si="4"/>
        <v>569</v>
      </c>
      <c r="K34" s="158">
        <f t="shared" si="4"/>
        <v>2998</v>
      </c>
      <c r="L34" s="158">
        <f t="shared" si="4"/>
        <v>202</v>
      </c>
      <c r="M34" s="158">
        <f t="shared" si="4"/>
        <v>3181</v>
      </c>
      <c r="N34" s="158">
        <f t="shared" si="4"/>
        <v>604</v>
      </c>
      <c r="O34" s="158">
        <f t="shared" si="4"/>
        <v>3773</v>
      </c>
      <c r="P34" s="158">
        <f t="shared" si="4"/>
        <v>419</v>
      </c>
      <c r="Q34" s="158">
        <f t="shared" si="4"/>
        <v>7668</v>
      </c>
      <c r="R34" s="158">
        <f t="shared" si="4"/>
        <v>2154</v>
      </c>
      <c r="S34" s="158">
        <f t="shared" si="4"/>
        <v>9759</v>
      </c>
      <c r="T34" s="158">
        <f t="shared" si="4"/>
        <v>683</v>
      </c>
      <c r="U34" s="158">
        <f t="shared" si="4"/>
        <v>11851</v>
      </c>
      <c r="V34" s="158">
        <f t="shared" si="4"/>
        <v>2916</v>
      </c>
      <c r="W34" s="158">
        <f t="shared" si="4"/>
        <v>14832</v>
      </c>
      <c r="X34" s="158">
        <f t="shared" si="4"/>
        <v>549</v>
      </c>
      <c r="Y34" s="158">
        <f t="shared" si="4"/>
        <v>9835</v>
      </c>
      <c r="Z34" s="158">
        <f t="shared" si="4"/>
        <v>2554</v>
      </c>
      <c r="AA34" s="158">
        <f t="shared" si="4"/>
        <v>12527</v>
      </c>
      <c r="AB34" s="158">
        <f t="shared" ref="AB34:AQ34" si="5">SUM(AB4:AB33)</f>
        <v>458</v>
      </c>
      <c r="AC34" s="158">
        <f t="shared" si="5"/>
        <v>8731</v>
      </c>
      <c r="AD34" s="158">
        <f t="shared" si="5"/>
        <v>2465</v>
      </c>
      <c r="AE34" s="158">
        <f t="shared" si="5"/>
        <v>11201</v>
      </c>
      <c r="AF34" s="158">
        <f t="shared" si="5"/>
        <v>469</v>
      </c>
      <c r="AG34" s="158">
        <f t="shared" si="5"/>
        <v>9466</v>
      </c>
      <c r="AH34" s="158">
        <f t="shared" si="5"/>
        <v>2828</v>
      </c>
      <c r="AI34" s="158">
        <f t="shared" si="5"/>
        <v>11998</v>
      </c>
      <c r="AJ34" s="158">
        <f t="shared" si="5"/>
        <v>434</v>
      </c>
      <c r="AK34" s="158">
        <f t="shared" si="5"/>
        <v>8702</v>
      </c>
      <c r="AL34" s="158">
        <f t="shared" si="5"/>
        <v>2431</v>
      </c>
      <c r="AM34" s="158">
        <f t="shared" si="5"/>
        <v>11031</v>
      </c>
      <c r="AN34" s="158">
        <f t="shared" si="5"/>
        <v>589</v>
      </c>
      <c r="AO34" s="158">
        <f t="shared" si="5"/>
        <v>11012</v>
      </c>
      <c r="AP34" s="158">
        <f t="shared" si="5"/>
        <v>2705</v>
      </c>
      <c r="AQ34" s="158">
        <f t="shared" si="5"/>
        <v>13836</v>
      </c>
      <c r="AR34" s="12">
        <f t="shared" ref="AR34:BC34" si="6">SUM(AR4:AR33)</f>
        <v>338</v>
      </c>
      <c r="AS34" s="12">
        <f t="shared" si="6"/>
        <v>6846</v>
      </c>
      <c r="AT34" s="12">
        <f t="shared" si="6"/>
        <v>1932</v>
      </c>
      <c r="AU34" s="12">
        <f t="shared" si="6"/>
        <v>8759</v>
      </c>
      <c r="AV34" s="12">
        <f t="shared" si="6"/>
        <v>500</v>
      </c>
      <c r="AW34" s="12">
        <f t="shared" si="6"/>
        <v>8742</v>
      </c>
      <c r="AX34" s="12">
        <f t="shared" si="6"/>
        <v>2217</v>
      </c>
      <c r="AY34" s="12">
        <f t="shared" si="6"/>
        <v>11325</v>
      </c>
      <c r="AZ34" s="12">
        <f t="shared" si="6"/>
        <v>5049</v>
      </c>
      <c r="BA34" s="12">
        <f t="shared" si="6"/>
        <v>93211</v>
      </c>
      <c r="BB34" s="12">
        <f t="shared" si="6"/>
        <v>24411</v>
      </c>
      <c r="BC34" s="12">
        <f t="shared" si="6"/>
        <v>117859</v>
      </c>
    </row>
  </sheetData>
  <mergeCells count="20">
    <mergeCell ref="A1:BC1"/>
    <mergeCell ref="A2:A3"/>
    <mergeCell ref="B2:B3"/>
    <mergeCell ref="C2:C3"/>
    <mergeCell ref="D2:G2"/>
    <mergeCell ref="H2:K2"/>
    <mergeCell ref="AJ2:AM2"/>
    <mergeCell ref="T2:W2"/>
    <mergeCell ref="AN2:AQ2"/>
    <mergeCell ref="AR2:AU2"/>
    <mergeCell ref="AV2:AY2"/>
    <mergeCell ref="AZ2:BC2"/>
    <mergeCell ref="X2:AA2"/>
    <mergeCell ref="AB2:AE2"/>
    <mergeCell ref="AF2:AI2"/>
    <mergeCell ref="A4:A34"/>
    <mergeCell ref="B4:C4"/>
    <mergeCell ref="B34:C34"/>
    <mergeCell ref="L2:O2"/>
    <mergeCell ref="P2:S2"/>
  </mergeCells>
  <phoneticPr fontId="11" type="noConversion"/>
  <conditionalFormatting sqref="D4:S33">
    <cfRule type="containsBlanks" dxfId="13" priority="2">
      <formula>LEN(TRIM(D4))=0</formula>
    </cfRule>
  </conditionalFormatting>
  <conditionalFormatting sqref="T4:AY33">
    <cfRule type="containsBlanks" dxfId="12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3"/>
  <sheetViews>
    <sheetView view="pageBreakPreview" topLeftCell="A3" zoomScale="60" zoomScaleNormal="80" workbookViewId="0">
      <selection activeCell="BD29" sqref="BD29"/>
    </sheetView>
  </sheetViews>
  <sheetFormatPr defaultRowHeight="16.2"/>
  <cols>
    <col min="3" max="3" width="17.109375" customWidth="1"/>
    <col min="20" max="51" width="9" customWidth="1"/>
  </cols>
  <sheetData>
    <row r="1" spans="1:55" ht="25.2" thickBot="1">
      <c r="A1" s="308" t="s">
        <v>503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132</v>
      </c>
      <c r="D2" s="316" t="s">
        <v>133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134</v>
      </c>
      <c r="BA2" s="318"/>
      <c r="BB2" s="318"/>
      <c r="BC2" s="321"/>
    </row>
    <row r="3" spans="1:55" ht="16.8" thickBot="1">
      <c r="A3" s="352"/>
      <c r="B3" s="353"/>
      <c r="C3" s="354"/>
      <c r="D3" s="45" t="s">
        <v>135</v>
      </c>
      <c r="E3" s="2" t="s">
        <v>136</v>
      </c>
      <c r="F3" s="3" t="s">
        <v>137</v>
      </c>
      <c r="G3" s="3" t="s">
        <v>127</v>
      </c>
      <c r="H3" s="45" t="s">
        <v>126</v>
      </c>
      <c r="I3" s="2" t="s">
        <v>136</v>
      </c>
      <c r="J3" s="3" t="s">
        <v>137</v>
      </c>
      <c r="K3" s="3" t="s">
        <v>127</v>
      </c>
      <c r="L3" s="45" t="s">
        <v>126</v>
      </c>
      <c r="M3" s="2" t="s">
        <v>136</v>
      </c>
      <c r="N3" s="3" t="s">
        <v>137</v>
      </c>
      <c r="O3" s="3" t="s">
        <v>127</v>
      </c>
      <c r="P3" s="45" t="s">
        <v>126</v>
      </c>
      <c r="Q3" s="2" t="s">
        <v>136</v>
      </c>
      <c r="R3" s="3" t="s">
        <v>137</v>
      </c>
      <c r="S3" s="3" t="s">
        <v>127</v>
      </c>
      <c r="T3" s="45" t="s">
        <v>126</v>
      </c>
      <c r="U3" s="2" t="s">
        <v>136</v>
      </c>
      <c r="V3" s="3" t="s">
        <v>137</v>
      </c>
      <c r="W3" s="3" t="s">
        <v>127</v>
      </c>
      <c r="X3" s="45" t="s">
        <v>126</v>
      </c>
      <c r="Y3" s="2" t="s">
        <v>136</v>
      </c>
      <c r="Z3" s="3" t="s">
        <v>137</v>
      </c>
      <c r="AA3" s="3" t="s">
        <v>127</v>
      </c>
      <c r="AB3" s="45" t="s">
        <v>126</v>
      </c>
      <c r="AC3" s="2" t="s">
        <v>136</v>
      </c>
      <c r="AD3" s="3" t="s">
        <v>137</v>
      </c>
      <c r="AE3" s="3" t="s">
        <v>127</v>
      </c>
      <c r="AF3" s="45" t="s">
        <v>126</v>
      </c>
      <c r="AG3" s="2" t="s">
        <v>136</v>
      </c>
      <c r="AH3" s="3" t="s">
        <v>137</v>
      </c>
      <c r="AI3" s="3" t="s">
        <v>127</v>
      </c>
      <c r="AJ3" s="45" t="s">
        <v>126</v>
      </c>
      <c r="AK3" s="2" t="s">
        <v>136</v>
      </c>
      <c r="AL3" s="3" t="s">
        <v>137</v>
      </c>
      <c r="AM3" s="3" t="s">
        <v>127</v>
      </c>
      <c r="AN3" s="45" t="s">
        <v>126</v>
      </c>
      <c r="AO3" s="2" t="s">
        <v>136</v>
      </c>
      <c r="AP3" s="3" t="s">
        <v>137</v>
      </c>
      <c r="AQ3" s="3" t="s">
        <v>127</v>
      </c>
      <c r="AR3" s="45" t="s">
        <v>126</v>
      </c>
      <c r="AS3" s="2" t="s">
        <v>136</v>
      </c>
      <c r="AT3" s="3" t="s">
        <v>137</v>
      </c>
      <c r="AU3" s="3" t="s">
        <v>127</v>
      </c>
      <c r="AV3" s="45" t="s">
        <v>126</v>
      </c>
      <c r="AW3" s="2" t="s">
        <v>136</v>
      </c>
      <c r="AX3" s="3" t="s">
        <v>137</v>
      </c>
      <c r="AY3" s="3" t="s">
        <v>127</v>
      </c>
      <c r="AZ3" s="45" t="s">
        <v>126</v>
      </c>
      <c r="BA3" s="2" t="s">
        <v>136</v>
      </c>
      <c r="BB3" s="3" t="s">
        <v>137</v>
      </c>
      <c r="BC3" s="3" t="s">
        <v>127</v>
      </c>
    </row>
    <row r="4" spans="1:55" ht="16.8" thickBot="1">
      <c r="A4" s="346" t="s">
        <v>502</v>
      </c>
      <c r="B4" s="349" t="s">
        <v>511</v>
      </c>
      <c r="C4" s="383"/>
      <c r="D4" s="24">
        <v>3</v>
      </c>
      <c r="E4" s="25">
        <v>90</v>
      </c>
      <c r="F4" s="25">
        <v>34</v>
      </c>
      <c r="G4" s="25">
        <v>124</v>
      </c>
      <c r="H4" s="26">
        <v>4</v>
      </c>
      <c r="I4" s="26">
        <v>120</v>
      </c>
      <c r="J4" s="26">
        <v>24</v>
      </c>
      <c r="K4" s="26">
        <v>144</v>
      </c>
      <c r="L4" s="25">
        <v>0</v>
      </c>
      <c r="M4" s="25">
        <v>0</v>
      </c>
      <c r="N4" s="26">
        <v>0</v>
      </c>
      <c r="O4" s="26">
        <v>0</v>
      </c>
      <c r="P4" s="26">
        <v>2</v>
      </c>
      <c r="Q4" s="26">
        <v>40</v>
      </c>
      <c r="R4" s="26">
        <v>20</v>
      </c>
      <c r="S4" s="26">
        <v>60</v>
      </c>
      <c r="T4" s="26">
        <v>7</v>
      </c>
      <c r="U4" s="26">
        <v>77</v>
      </c>
      <c r="V4" s="25">
        <v>25</v>
      </c>
      <c r="W4" s="25">
        <v>102</v>
      </c>
      <c r="X4" s="26">
        <v>2</v>
      </c>
      <c r="Y4" s="26">
        <v>25</v>
      </c>
      <c r="Z4" s="26">
        <v>15</v>
      </c>
      <c r="AA4" s="26">
        <v>40</v>
      </c>
      <c r="AB4" s="26"/>
      <c r="AC4" s="26"/>
      <c r="AD4" s="26"/>
      <c r="AE4" s="26"/>
      <c r="AF4" s="27">
        <v>3</v>
      </c>
      <c r="AG4" s="27">
        <v>54</v>
      </c>
      <c r="AH4" s="27">
        <v>18</v>
      </c>
      <c r="AI4" s="27">
        <v>72</v>
      </c>
      <c r="AJ4" s="27">
        <v>5</v>
      </c>
      <c r="AK4" s="27">
        <v>103</v>
      </c>
      <c r="AL4" s="27">
        <v>22</v>
      </c>
      <c r="AM4" s="27">
        <v>125</v>
      </c>
      <c r="AN4" s="27">
        <v>1</v>
      </c>
      <c r="AO4" s="27">
        <v>350</v>
      </c>
      <c r="AP4" s="27">
        <v>150</v>
      </c>
      <c r="AQ4" s="27">
        <v>500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7">
        <v>0</v>
      </c>
      <c r="AX4" s="27">
        <v>0</v>
      </c>
      <c r="AY4" s="28">
        <v>0</v>
      </c>
      <c r="AZ4" s="29">
        <f t="shared" ref="AZ4:BC32" si="0">AV4+AR4+AN4+AJ4+AF4+AB4+X4+T4+P4+L4+H4+D4</f>
        <v>27</v>
      </c>
      <c r="BA4" s="30">
        <f t="shared" si="0"/>
        <v>859</v>
      </c>
      <c r="BB4" s="30">
        <f t="shared" si="0"/>
        <v>308</v>
      </c>
      <c r="BC4" s="31">
        <f t="shared" si="0"/>
        <v>1167</v>
      </c>
    </row>
    <row r="5" spans="1:55" ht="16.8" thickBot="1">
      <c r="A5" s="347"/>
      <c r="B5" s="49">
        <v>1</v>
      </c>
      <c r="C5" s="50" t="s">
        <v>138</v>
      </c>
      <c r="D5" s="10">
        <v>29</v>
      </c>
      <c r="E5" s="4">
        <v>757</v>
      </c>
      <c r="F5" s="4">
        <v>211</v>
      </c>
      <c r="G5" s="4">
        <v>968</v>
      </c>
      <c r="H5" s="5">
        <v>10</v>
      </c>
      <c r="I5" s="5">
        <v>267</v>
      </c>
      <c r="J5" s="5">
        <v>82</v>
      </c>
      <c r="K5" s="5">
        <v>349</v>
      </c>
      <c r="L5" s="4">
        <v>40</v>
      </c>
      <c r="M5" s="4">
        <v>796</v>
      </c>
      <c r="N5" s="5">
        <v>244</v>
      </c>
      <c r="O5" s="5">
        <v>1040</v>
      </c>
      <c r="P5" s="5">
        <v>40</v>
      </c>
      <c r="Q5" s="5">
        <v>841</v>
      </c>
      <c r="R5" s="5">
        <v>207</v>
      </c>
      <c r="S5" s="5">
        <v>1048</v>
      </c>
      <c r="T5" s="5">
        <v>35</v>
      </c>
      <c r="U5" s="5">
        <v>739</v>
      </c>
      <c r="V5" s="4">
        <v>242</v>
      </c>
      <c r="W5" s="4">
        <v>981</v>
      </c>
      <c r="X5" s="5">
        <v>30</v>
      </c>
      <c r="Y5" s="5">
        <v>459</v>
      </c>
      <c r="Z5" s="5">
        <v>133</v>
      </c>
      <c r="AA5" s="5">
        <v>592</v>
      </c>
      <c r="AB5" s="11">
        <v>30</v>
      </c>
      <c r="AC5" s="11">
        <v>460</v>
      </c>
      <c r="AD5" s="221">
        <v>108</v>
      </c>
      <c r="AE5" s="221">
        <v>568</v>
      </c>
      <c r="AF5" s="5">
        <v>41</v>
      </c>
      <c r="AG5" s="5">
        <v>578</v>
      </c>
      <c r="AH5" s="5">
        <v>134</v>
      </c>
      <c r="AI5" s="5">
        <v>713</v>
      </c>
      <c r="AJ5" s="5">
        <v>42</v>
      </c>
      <c r="AK5" s="5">
        <v>547</v>
      </c>
      <c r="AL5" s="5">
        <v>156</v>
      </c>
      <c r="AM5" s="5">
        <v>703</v>
      </c>
      <c r="AN5" s="5">
        <v>34</v>
      </c>
      <c r="AO5" s="5">
        <v>535</v>
      </c>
      <c r="AP5" s="5">
        <v>149</v>
      </c>
      <c r="AQ5" s="5">
        <v>632</v>
      </c>
      <c r="AR5" s="5">
        <v>41</v>
      </c>
      <c r="AS5" s="5">
        <v>539</v>
      </c>
      <c r="AT5" s="5">
        <v>135</v>
      </c>
      <c r="AU5" s="5">
        <v>674</v>
      </c>
      <c r="AV5" s="5">
        <v>37</v>
      </c>
      <c r="AW5" s="5">
        <v>522</v>
      </c>
      <c r="AX5" s="5">
        <v>117</v>
      </c>
      <c r="AY5" s="6">
        <v>639</v>
      </c>
      <c r="AZ5" s="34">
        <f t="shared" si="0"/>
        <v>409</v>
      </c>
      <c r="BA5" s="35">
        <f t="shared" si="0"/>
        <v>7040</v>
      </c>
      <c r="BB5" s="35">
        <f t="shared" si="0"/>
        <v>1918</v>
      </c>
      <c r="BC5" s="36">
        <f t="shared" si="0"/>
        <v>8907</v>
      </c>
    </row>
    <row r="6" spans="1:55" ht="16.8" thickBot="1">
      <c r="A6" s="347"/>
      <c r="B6" s="51">
        <v>2</v>
      </c>
      <c r="C6" s="52" t="s">
        <v>139</v>
      </c>
      <c r="D6" s="10">
        <v>10</v>
      </c>
      <c r="E6" s="4">
        <v>323</v>
      </c>
      <c r="F6" s="4">
        <v>166</v>
      </c>
      <c r="G6" s="4">
        <v>489</v>
      </c>
      <c r="H6" s="5">
        <v>11</v>
      </c>
      <c r="I6" s="5">
        <v>230</v>
      </c>
      <c r="J6" s="5">
        <v>94</v>
      </c>
      <c r="K6" s="5">
        <v>324</v>
      </c>
      <c r="L6" s="4">
        <v>30</v>
      </c>
      <c r="M6" s="4">
        <v>570</v>
      </c>
      <c r="N6" s="5">
        <v>228</v>
      </c>
      <c r="O6" s="5">
        <v>798</v>
      </c>
      <c r="P6" s="5">
        <v>32</v>
      </c>
      <c r="Q6" s="5">
        <v>612</v>
      </c>
      <c r="R6" s="5">
        <v>242</v>
      </c>
      <c r="S6" s="5">
        <v>854</v>
      </c>
      <c r="T6" s="5">
        <v>30</v>
      </c>
      <c r="U6" s="5">
        <v>573</v>
      </c>
      <c r="V6" s="4">
        <v>230</v>
      </c>
      <c r="W6" s="4">
        <v>803</v>
      </c>
      <c r="X6" s="5">
        <v>28</v>
      </c>
      <c r="Y6" s="5">
        <v>532</v>
      </c>
      <c r="Z6" s="5">
        <v>212</v>
      </c>
      <c r="AA6" s="5">
        <v>744</v>
      </c>
      <c r="AB6" s="11">
        <v>32</v>
      </c>
      <c r="AC6" s="11">
        <v>613</v>
      </c>
      <c r="AD6" s="221">
        <v>244</v>
      </c>
      <c r="AE6" s="221">
        <v>857</v>
      </c>
      <c r="AF6" s="5">
        <v>24</v>
      </c>
      <c r="AG6" s="5">
        <v>472</v>
      </c>
      <c r="AH6" s="5">
        <v>180</v>
      </c>
      <c r="AI6" s="5">
        <v>652</v>
      </c>
      <c r="AJ6" s="5">
        <v>24</v>
      </c>
      <c r="AK6" s="5">
        <v>459</v>
      </c>
      <c r="AL6" s="5">
        <v>177</v>
      </c>
      <c r="AM6" s="5">
        <v>636</v>
      </c>
      <c r="AN6" s="5">
        <v>17</v>
      </c>
      <c r="AO6" s="5">
        <v>278</v>
      </c>
      <c r="AP6" s="5">
        <v>106</v>
      </c>
      <c r="AQ6" s="5">
        <v>384</v>
      </c>
      <c r="AR6" s="5">
        <v>12</v>
      </c>
      <c r="AS6" s="5">
        <v>141</v>
      </c>
      <c r="AT6" s="5">
        <v>50</v>
      </c>
      <c r="AU6" s="5">
        <v>191</v>
      </c>
      <c r="AV6" s="5">
        <v>1</v>
      </c>
      <c r="AW6" s="5">
        <v>12</v>
      </c>
      <c r="AX6" s="5">
        <v>5</v>
      </c>
      <c r="AY6" s="6">
        <v>17</v>
      </c>
      <c r="AZ6" s="34">
        <f t="shared" si="0"/>
        <v>251</v>
      </c>
      <c r="BA6" s="35">
        <f t="shared" si="0"/>
        <v>4815</v>
      </c>
      <c r="BB6" s="35">
        <f t="shared" si="0"/>
        <v>1934</v>
      </c>
      <c r="BC6" s="36">
        <f t="shared" si="0"/>
        <v>6749</v>
      </c>
    </row>
    <row r="7" spans="1:55" ht="16.8" thickBot="1">
      <c r="A7" s="347"/>
      <c r="B7" s="51">
        <v>3</v>
      </c>
      <c r="C7" s="52" t="s">
        <v>140</v>
      </c>
      <c r="D7" s="10">
        <v>6</v>
      </c>
      <c r="E7" s="4">
        <v>140</v>
      </c>
      <c r="F7" s="4">
        <v>80</v>
      </c>
      <c r="G7" s="4">
        <v>220</v>
      </c>
      <c r="H7" s="5"/>
      <c r="I7" s="5"/>
      <c r="J7" s="5"/>
      <c r="K7" s="5"/>
      <c r="L7" s="4">
        <v>6</v>
      </c>
      <c r="M7" s="4">
        <v>104</v>
      </c>
      <c r="N7" s="5">
        <v>59</v>
      </c>
      <c r="O7" s="5">
        <v>163</v>
      </c>
      <c r="P7" s="5">
        <v>5</v>
      </c>
      <c r="Q7" s="5">
        <v>136</v>
      </c>
      <c r="R7" s="5">
        <v>77</v>
      </c>
      <c r="S7" s="5">
        <v>213</v>
      </c>
      <c r="T7" s="5">
        <v>7</v>
      </c>
      <c r="U7" s="5">
        <v>175</v>
      </c>
      <c r="V7" s="4">
        <v>86</v>
      </c>
      <c r="W7" s="4">
        <v>261</v>
      </c>
      <c r="X7" s="5">
        <v>8</v>
      </c>
      <c r="Y7" s="5">
        <v>190</v>
      </c>
      <c r="Z7" s="5">
        <v>99</v>
      </c>
      <c r="AA7" s="5">
        <v>299</v>
      </c>
      <c r="AB7" s="11">
        <v>9</v>
      </c>
      <c r="AC7" s="11">
        <v>153</v>
      </c>
      <c r="AD7" s="221">
        <v>70</v>
      </c>
      <c r="AE7" s="221">
        <v>223</v>
      </c>
      <c r="AF7" s="5">
        <v>12</v>
      </c>
      <c r="AG7" s="5">
        <v>243</v>
      </c>
      <c r="AH7" s="5">
        <v>114</v>
      </c>
      <c r="AI7" s="5">
        <v>357</v>
      </c>
      <c r="AJ7" s="5">
        <v>11</v>
      </c>
      <c r="AK7" s="5">
        <v>223</v>
      </c>
      <c r="AL7" s="5">
        <v>110</v>
      </c>
      <c r="AM7" s="5">
        <v>333</v>
      </c>
      <c r="AN7" s="5">
        <v>13</v>
      </c>
      <c r="AO7" s="5">
        <v>276</v>
      </c>
      <c r="AP7" s="5">
        <v>142</v>
      </c>
      <c r="AQ7" s="5">
        <v>418</v>
      </c>
      <c r="AR7" s="5">
        <v>10</v>
      </c>
      <c r="AS7" s="5">
        <v>244</v>
      </c>
      <c r="AT7" s="5">
        <v>118</v>
      </c>
      <c r="AU7" s="5">
        <v>362</v>
      </c>
      <c r="AV7" s="5">
        <v>9</v>
      </c>
      <c r="AW7" s="5">
        <v>226</v>
      </c>
      <c r="AX7" s="5">
        <v>105</v>
      </c>
      <c r="AY7" s="6">
        <v>331</v>
      </c>
      <c r="AZ7" s="34">
        <f t="shared" si="0"/>
        <v>96</v>
      </c>
      <c r="BA7" s="35">
        <f t="shared" si="0"/>
        <v>2110</v>
      </c>
      <c r="BB7" s="35">
        <f t="shared" si="0"/>
        <v>1060</v>
      </c>
      <c r="BC7" s="36">
        <f t="shared" si="0"/>
        <v>3180</v>
      </c>
    </row>
    <row r="8" spans="1:55" ht="16.8" thickBot="1">
      <c r="A8" s="347"/>
      <c r="B8" s="51">
        <v>4</v>
      </c>
      <c r="C8" s="52" t="s">
        <v>141</v>
      </c>
      <c r="D8" s="10">
        <v>17</v>
      </c>
      <c r="E8" s="4">
        <v>370</v>
      </c>
      <c r="F8" s="4">
        <v>64</v>
      </c>
      <c r="G8" s="4">
        <v>434</v>
      </c>
      <c r="H8" s="5">
        <v>15</v>
      </c>
      <c r="I8" s="5">
        <v>335</v>
      </c>
      <c r="J8" s="5">
        <v>60</v>
      </c>
      <c r="K8" s="5">
        <v>395</v>
      </c>
      <c r="L8" s="4">
        <v>36</v>
      </c>
      <c r="M8" s="4">
        <v>796</v>
      </c>
      <c r="N8" s="5">
        <v>144</v>
      </c>
      <c r="O8" s="5">
        <v>930</v>
      </c>
      <c r="P8" s="5">
        <v>32</v>
      </c>
      <c r="Q8" s="5">
        <v>728</v>
      </c>
      <c r="R8" s="5">
        <v>130</v>
      </c>
      <c r="S8" s="5">
        <v>858</v>
      </c>
      <c r="T8" s="5">
        <v>29</v>
      </c>
      <c r="U8" s="5">
        <v>660</v>
      </c>
      <c r="V8" s="4">
        <v>100</v>
      </c>
      <c r="W8" s="4">
        <v>750</v>
      </c>
      <c r="X8" s="5">
        <v>19</v>
      </c>
      <c r="Y8" s="5">
        <v>433</v>
      </c>
      <c r="Z8" s="5">
        <v>53</v>
      </c>
      <c r="AA8" s="5">
        <v>486</v>
      </c>
      <c r="AB8" s="11">
        <v>22</v>
      </c>
      <c r="AC8" s="11">
        <v>486</v>
      </c>
      <c r="AD8" s="221">
        <v>52</v>
      </c>
      <c r="AE8" s="221">
        <v>408</v>
      </c>
      <c r="AF8" s="5">
        <v>16</v>
      </c>
      <c r="AG8" s="5">
        <v>281</v>
      </c>
      <c r="AH8" s="5">
        <v>40</v>
      </c>
      <c r="AI8" s="5">
        <v>321</v>
      </c>
      <c r="AJ8" s="5">
        <v>15</v>
      </c>
      <c r="AK8" s="5">
        <v>289</v>
      </c>
      <c r="AL8" s="5">
        <v>43</v>
      </c>
      <c r="AM8" s="5">
        <v>325</v>
      </c>
      <c r="AN8" s="5">
        <v>17</v>
      </c>
      <c r="AO8" s="5">
        <v>384</v>
      </c>
      <c r="AP8" s="5">
        <v>47</v>
      </c>
      <c r="AQ8" s="5">
        <v>431</v>
      </c>
      <c r="AR8" s="5">
        <v>15</v>
      </c>
      <c r="AS8" s="5">
        <v>225</v>
      </c>
      <c r="AT8" s="5">
        <v>52</v>
      </c>
      <c r="AU8" s="5">
        <v>333</v>
      </c>
      <c r="AV8" s="5">
        <v>12</v>
      </c>
      <c r="AW8" s="5">
        <v>233</v>
      </c>
      <c r="AX8" s="5">
        <v>36</v>
      </c>
      <c r="AY8" s="6">
        <v>269</v>
      </c>
      <c r="AZ8" s="34">
        <f t="shared" si="0"/>
        <v>245</v>
      </c>
      <c r="BA8" s="35">
        <f t="shared" si="0"/>
        <v>5220</v>
      </c>
      <c r="BB8" s="35">
        <f t="shared" si="0"/>
        <v>821</v>
      </c>
      <c r="BC8" s="36">
        <f t="shared" si="0"/>
        <v>5940</v>
      </c>
    </row>
    <row r="9" spans="1:55" ht="16.8" thickBot="1">
      <c r="A9" s="347"/>
      <c r="B9" s="51">
        <v>5</v>
      </c>
      <c r="C9" s="52" t="s">
        <v>142</v>
      </c>
      <c r="D9" s="10">
        <v>13</v>
      </c>
      <c r="E9" s="4">
        <v>333</v>
      </c>
      <c r="F9" s="4">
        <v>51</v>
      </c>
      <c r="G9" s="4">
        <v>384</v>
      </c>
      <c r="H9" s="5">
        <v>13</v>
      </c>
      <c r="I9" s="5">
        <v>355</v>
      </c>
      <c r="J9" s="5">
        <v>58</v>
      </c>
      <c r="K9" s="5">
        <v>413</v>
      </c>
      <c r="L9" s="4">
        <v>28</v>
      </c>
      <c r="M9" s="4">
        <v>673</v>
      </c>
      <c r="N9" s="5">
        <v>105</v>
      </c>
      <c r="O9" s="5">
        <v>778</v>
      </c>
      <c r="P9" s="5">
        <v>26</v>
      </c>
      <c r="Q9" s="5">
        <v>681</v>
      </c>
      <c r="R9" s="5">
        <v>104</v>
      </c>
      <c r="S9" s="5">
        <v>785</v>
      </c>
      <c r="T9" s="5">
        <v>24</v>
      </c>
      <c r="U9" s="5">
        <v>602</v>
      </c>
      <c r="V9" s="4">
        <v>105</v>
      </c>
      <c r="W9" s="4">
        <v>707</v>
      </c>
      <c r="X9" s="5">
        <v>20</v>
      </c>
      <c r="Y9" s="5">
        <v>376</v>
      </c>
      <c r="Z9" s="5">
        <v>30</v>
      </c>
      <c r="AA9" s="5">
        <v>406</v>
      </c>
      <c r="AB9" s="11">
        <v>19</v>
      </c>
      <c r="AC9" s="11">
        <v>368</v>
      </c>
      <c r="AD9" s="221">
        <v>40</v>
      </c>
      <c r="AE9" s="221">
        <v>408</v>
      </c>
      <c r="AF9" s="5">
        <v>24</v>
      </c>
      <c r="AG9" s="5">
        <v>472</v>
      </c>
      <c r="AH9" s="5">
        <v>58</v>
      </c>
      <c r="AI9" s="5">
        <v>530</v>
      </c>
      <c r="AJ9" s="5">
        <v>17</v>
      </c>
      <c r="AK9" s="5">
        <v>315</v>
      </c>
      <c r="AL9" s="5">
        <v>37</v>
      </c>
      <c r="AM9" s="5">
        <v>352</v>
      </c>
      <c r="AN9" s="5">
        <v>15</v>
      </c>
      <c r="AO9" s="5">
        <v>272</v>
      </c>
      <c r="AP9" s="5">
        <v>34</v>
      </c>
      <c r="AQ9" s="5">
        <v>304</v>
      </c>
      <c r="AR9" s="5">
        <v>12</v>
      </c>
      <c r="AS9" s="5">
        <v>188</v>
      </c>
      <c r="AT9" s="5">
        <v>29</v>
      </c>
      <c r="AU9" s="5">
        <v>217</v>
      </c>
      <c r="AV9" s="5">
        <v>8</v>
      </c>
      <c r="AW9" s="5">
        <v>146</v>
      </c>
      <c r="AX9" s="5">
        <v>23</v>
      </c>
      <c r="AY9" s="6">
        <v>169</v>
      </c>
      <c r="AZ9" s="34">
        <f t="shared" si="0"/>
        <v>219</v>
      </c>
      <c r="BA9" s="35">
        <f t="shared" si="0"/>
        <v>4781</v>
      </c>
      <c r="BB9" s="35">
        <f t="shared" si="0"/>
        <v>674</v>
      </c>
      <c r="BC9" s="36">
        <f t="shared" si="0"/>
        <v>5453</v>
      </c>
    </row>
    <row r="10" spans="1:55" ht="16.8" thickBot="1">
      <c r="A10" s="347"/>
      <c r="B10" s="51">
        <v>6</v>
      </c>
      <c r="C10" s="52" t="s">
        <v>143</v>
      </c>
      <c r="D10" s="10">
        <v>4</v>
      </c>
      <c r="E10" s="4">
        <v>82</v>
      </c>
      <c r="F10" s="4">
        <v>24</v>
      </c>
      <c r="G10" s="4">
        <v>106</v>
      </c>
      <c r="H10" s="5">
        <v>8</v>
      </c>
      <c r="I10" s="5">
        <v>175</v>
      </c>
      <c r="J10" s="5">
        <v>21</v>
      </c>
      <c r="K10" s="5">
        <v>196</v>
      </c>
      <c r="L10" s="4">
        <v>10</v>
      </c>
      <c r="M10" s="4">
        <v>236</v>
      </c>
      <c r="N10" s="5">
        <v>33</v>
      </c>
      <c r="O10" s="5">
        <v>269</v>
      </c>
      <c r="P10" s="5">
        <v>13</v>
      </c>
      <c r="Q10" s="5">
        <v>274</v>
      </c>
      <c r="R10" s="5">
        <v>42</v>
      </c>
      <c r="S10" s="166">
        <v>326</v>
      </c>
      <c r="T10" s="5">
        <v>9</v>
      </c>
      <c r="U10" s="5">
        <v>225</v>
      </c>
      <c r="V10" s="4">
        <v>31</v>
      </c>
      <c r="W10" s="4">
        <v>256</v>
      </c>
      <c r="X10" s="5">
        <v>15</v>
      </c>
      <c r="Y10" s="5">
        <v>305</v>
      </c>
      <c r="Z10" s="5">
        <v>93</v>
      </c>
      <c r="AA10" s="5">
        <v>398</v>
      </c>
      <c r="AB10" s="11">
        <v>20</v>
      </c>
      <c r="AC10" s="11">
        <v>442</v>
      </c>
      <c r="AD10" s="221">
        <v>95</v>
      </c>
      <c r="AE10" s="221">
        <v>537</v>
      </c>
      <c r="AF10" s="5">
        <v>26</v>
      </c>
      <c r="AG10" s="5">
        <v>564</v>
      </c>
      <c r="AH10" s="5">
        <v>128</v>
      </c>
      <c r="AI10" s="5">
        <v>692</v>
      </c>
      <c r="AJ10" s="5">
        <v>25</v>
      </c>
      <c r="AK10" s="5">
        <v>761</v>
      </c>
      <c r="AL10" s="5">
        <v>208</v>
      </c>
      <c r="AM10" s="5">
        <v>971</v>
      </c>
      <c r="AN10" s="5">
        <v>23</v>
      </c>
      <c r="AO10" s="5">
        <v>549</v>
      </c>
      <c r="AP10" s="5">
        <v>119</v>
      </c>
      <c r="AQ10" s="5">
        <v>668</v>
      </c>
      <c r="AR10" s="5">
        <v>16</v>
      </c>
      <c r="AS10" s="5">
        <v>371</v>
      </c>
      <c r="AT10" s="5">
        <v>66</v>
      </c>
      <c r="AU10" s="5">
        <v>437</v>
      </c>
      <c r="AV10" s="5">
        <v>14</v>
      </c>
      <c r="AW10" s="5">
        <v>305</v>
      </c>
      <c r="AX10" s="5">
        <v>41</v>
      </c>
      <c r="AY10" s="6">
        <v>346</v>
      </c>
      <c r="AZ10" s="34">
        <f t="shared" si="0"/>
        <v>183</v>
      </c>
      <c r="BA10" s="35">
        <f t="shared" si="0"/>
        <v>4289</v>
      </c>
      <c r="BB10" s="35">
        <f t="shared" si="0"/>
        <v>901</v>
      </c>
      <c r="BC10" s="36">
        <f t="shared" si="0"/>
        <v>5202</v>
      </c>
    </row>
    <row r="11" spans="1:55" ht="16.8" thickBot="1">
      <c r="A11" s="347"/>
      <c r="B11" s="51">
        <v>7</v>
      </c>
      <c r="C11" s="52" t="s">
        <v>144</v>
      </c>
      <c r="D11" s="10"/>
      <c r="E11" s="4"/>
      <c r="F11" s="4"/>
      <c r="G11" s="4"/>
      <c r="H11" s="5"/>
      <c r="I11" s="5"/>
      <c r="J11" s="5"/>
      <c r="K11" s="5"/>
      <c r="L11" s="4">
        <v>32</v>
      </c>
      <c r="M11" s="4">
        <v>530</v>
      </c>
      <c r="N11" s="5">
        <v>180</v>
      </c>
      <c r="O11" s="5">
        <v>710</v>
      </c>
      <c r="P11" s="5">
        <v>26</v>
      </c>
      <c r="Q11" s="5">
        <v>417</v>
      </c>
      <c r="R11" s="5">
        <v>146</v>
      </c>
      <c r="S11" s="5">
        <v>563</v>
      </c>
      <c r="T11" s="5">
        <v>38</v>
      </c>
      <c r="U11" s="5">
        <v>607</v>
      </c>
      <c r="V11" s="4">
        <v>236</v>
      </c>
      <c r="W11" s="4">
        <v>843</v>
      </c>
      <c r="X11" s="5"/>
      <c r="Y11" s="5"/>
      <c r="Z11" s="5"/>
      <c r="AA11" s="5"/>
      <c r="AB11" s="11"/>
      <c r="AC11" s="11"/>
      <c r="AD11" s="221"/>
      <c r="AE11" s="221"/>
      <c r="AF11" s="5"/>
      <c r="AG11" s="5"/>
      <c r="AH11" s="5"/>
      <c r="AI11" s="5"/>
      <c r="AJ11" s="5"/>
      <c r="AK11" s="5"/>
      <c r="AL11" s="5"/>
      <c r="AM11" s="5"/>
      <c r="AN11" s="5">
        <v>24</v>
      </c>
      <c r="AO11" s="5">
        <v>666</v>
      </c>
      <c r="AP11" s="5">
        <v>166</v>
      </c>
      <c r="AQ11" s="5">
        <v>832</v>
      </c>
      <c r="AR11" s="5">
        <v>29</v>
      </c>
      <c r="AS11" s="5">
        <v>632</v>
      </c>
      <c r="AT11" s="5">
        <v>192</v>
      </c>
      <c r="AU11" s="5">
        <v>824</v>
      </c>
      <c r="AV11" s="5"/>
      <c r="AW11" s="5"/>
      <c r="AX11" s="5"/>
      <c r="AY11" s="6"/>
      <c r="AZ11" s="34">
        <f t="shared" si="0"/>
        <v>149</v>
      </c>
      <c r="BA11" s="35">
        <f t="shared" si="0"/>
        <v>2852</v>
      </c>
      <c r="BB11" s="35">
        <f t="shared" si="0"/>
        <v>920</v>
      </c>
      <c r="BC11" s="36">
        <f t="shared" si="0"/>
        <v>3772</v>
      </c>
    </row>
    <row r="12" spans="1:55" ht="33" thickBot="1">
      <c r="A12" s="347"/>
      <c r="B12" s="51">
        <v>8</v>
      </c>
      <c r="C12" s="52" t="s">
        <v>193</v>
      </c>
      <c r="D12" s="10"/>
      <c r="E12" s="4"/>
      <c r="F12" s="4"/>
      <c r="G12" s="4"/>
      <c r="H12" s="5"/>
      <c r="I12" s="5"/>
      <c r="J12" s="5"/>
      <c r="K12" s="5"/>
      <c r="L12" s="4">
        <v>4</v>
      </c>
      <c r="M12" s="4">
        <v>21</v>
      </c>
      <c r="N12" s="5">
        <v>4</v>
      </c>
      <c r="O12" s="5">
        <v>25</v>
      </c>
      <c r="P12" s="5">
        <v>5</v>
      </c>
      <c r="Q12" s="5">
        <v>4</v>
      </c>
      <c r="R12" s="5">
        <v>14</v>
      </c>
      <c r="S12" s="5">
        <v>18</v>
      </c>
      <c r="T12" s="5">
        <v>12</v>
      </c>
      <c r="U12" s="5">
        <v>21</v>
      </c>
      <c r="V12" s="4">
        <v>11</v>
      </c>
      <c r="W12" s="4">
        <v>32</v>
      </c>
      <c r="X12" s="5">
        <v>12</v>
      </c>
      <c r="Y12" s="5">
        <v>27</v>
      </c>
      <c r="Z12" s="5">
        <v>7</v>
      </c>
      <c r="AA12" s="5">
        <v>34</v>
      </c>
      <c r="AB12" s="11">
        <v>11</v>
      </c>
      <c r="AC12" s="11">
        <v>31</v>
      </c>
      <c r="AD12" s="221">
        <v>19</v>
      </c>
      <c r="AE12" s="221">
        <v>50</v>
      </c>
      <c r="AF12" s="5">
        <v>12</v>
      </c>
      <c r="AG12" s="5">
        <v>19</v>
      </c>
      <c r="AH12" s="5">
        <v>2</v>
      </c>
      <c r="AI12" s="5">
        <v>21</v>
      </c>
      <c r="AJ12" s="5">
        <v>6</v>
      </c>
      <c r="AK12" s="5">
        <v>14</v>
      </c>
      <c r="AL12" s="5">
        <v>11</v>
      </c>
      <c r="AM12" s="5">
        <v>25</v>
      </c>
      <c r="AN12" s="5">
        <v>5</v>
      </c>
      <c r="AO12" s="5">
        <v>15</v>
      </c>
      <c r="AP12" s="5">
        <v>11</v>
      </c>
      <c r="AQ12" s="5">
        <v>26</v>
      </c>
      <c r="AR12" s="5">
        <v>10</v>
      </c>
      <c r="AS12" s="5">
        <v>39</v>
      </c>
      <c r="AT12" s="5">
        <v>36</v>
      </c>
      <c r="AU12" s="5">
        <v>65</v>
      </c>
      <c r="AV12" s="5">
        <v>2</v>
      </c>
      <c r="AW12" s="5">
        <v>18</v>
      </c>
      <c r="AX12" s="5">
        <v>15</v>
      </c>
      <c r="AY12" s="6">
        <v>33</v>
      </c>
      <c r="AZ12" s="34">
        <f t="shared" si="0"/>
        <v>79</v>
      </c>
      <c r="BA12" s="35">
        <f t="shared" si="0"/>
        <v>209</v>
      </c>
      <c r="BB12" s="35">
        <f t="shared" si="0"/>
        <v>130</v>
      </c>
      <c r="BC12" s="36">
        <f t="shared" si="0"/>
        <v>329</v>
      </c>
    </row>
    <row r="13" spans="1:55" ht="16.8" thickBot="1">
      <c r="A13" s="347"/>
      <c r="B13" s="51">
        <v>9</v>
      </c>
      <c r="C13" s="52" t="s">
        <v>145</v>
      </c>
      <c r="D13" s="10"/>
      <c r="E13" s="4"/>
      <c r="F13" s="4"/>
      <c r="G13" s="4"/>
      <c r="H13" s="5"/>
      <c r="I13" s="5"/>
      <c r="J13" s="5"/>
      <c r="K13" s="5"/>
      <c r="L13" s="4">
        <v>7</v>
      </c>
      <c r="M13" s="4">
        <v>131</v>
      </c>
      <c r="N13" s="5">
        <v>53</v>
      </c>
      <c r="O13" s="5">
        <v>184</v>
      </c>
      <c r="P13" s="5">
        <v>6</v>
      </c>
      <c r="Q13" s="5">
        <v>113</v>
      </c>
      <c r="R13" s="5">
        <v>21</v>
      </c>
      <c r="S13" s="5">
        <v>134</v>
      </c>
      <c r="T13" s="5">
        <v>7</v>
      </c>
      <c r="U13" s="5">
        <v>247</v>
      </c>
      <c r="V13" s="4">
        <v>41</v>
      </c>
      <c r="W13" s="4">
        <v>288</v>
      </c>
      <c r="X13" s="5">
        <v>7</v>
      </c>
      <c r="Y13" s="5">
        <v>335</v>
      </c>
      <c r="Z13" s="5">
        <v>56</v>
      </c>
      <c r="AA13" s="5">
        <v>391</v>
      </c>
      <c r="AB13" s="11">
        <v>6</v>
      </c>
      <c r="AC13" s="11">
        <v>113</v>
      </c>
      <c r="AD13" s="221">
        <v>28</v>
      </c>
      <c r="AE13" s="221">
        <v>141</v>
      </c>
      <c r="AF13" s="5"/>
      <c r="AG13" s="5"/>
      <c r="AH13" s="5"/>
      <c r="AI13" s="5"/>
      <c r="AJ13" s="5"/>
      <c r="AK13" s="5"/>
      <c r="AL13" s="5"/>
      <c r="AM13" s="5"/>
      <c r="AN13" s="5">
        <v>10</v>
      </c>
      <c r="AO13" s="5">
        <v>235</v>
      </c>
      <c r="AP13" s="5">
        <v>29</v>
      </c>
      <c r="AQ13" s="5">
        <v>264</v>
      </c>
      <c r="AR13" s="5">
        <v>13</v>
      </c>
      <c r="AS13" s="5">
        <v>277</v>
      </c>
      <c r="AT13" s="5">
        <v>51</v>
      </c>
      <c r="AU13" s="5">
        <v>330</v>
      </c>
      <c r="AV13" s="5">
        <v>7</v>
      </c>
      <c r="AW13" s="5">
        <v>209</v>
      </c>
      <c r="AX13" s="5">
        <v>36</v>
      </c>
      <c r="AY13" s="6">
        <v>235</v>
      </c>
      <c r="AZ13" s="34">
        <f t="shared" si="0"/>
        <v>63</v>
      </c>
      <c r="BA13" s="35">
        <f t="shared" si="0"/>
        <v>1660</v>
      </c>
      <c r="BB13" s="35">
        <f t="shared" si="0"/>
        <v>315</v>
      </c>
      <c r="BC13" s="36">
        <f t="shared" si="0"/>
        <v>1967</v>
      </c>
    </row>
    <row r="14" spans="1:55" ht="16.8" thickBot="1">
      <c r="A14" s="347"/>
      <c r="B14" s="51">
        <v>10</v>
      </c>
      <c r="C14" s="52" t="s">
        <v>146</v>
      </c>
      <c r="D14" s="10">
        <v>0</v>
      </c>
      <c r="E14" s="4">
        <v>0</v>
      </c>
      <c r="F14" s="4">
        <v>0</v>
      </c>
      <c r="G14" s="4">
        <v>0</v>
      </c>
      <c r="H14" s="5">
        <v>0</v>
      </c>
      <c r="I14" s="5">
        <v>0</v>
      </c>
      <c r="J14" s="5">
        <v>0</v>
      </c>
      <c r="K14" s="5">
        <v>0</v>
      </c>
      <c r="L14" s="4">
        <v>4</v>
      </c>
      <c r="M14" s="4">
        <v>42</v>
      </c>
      <c r="N14" s="5">
        <v>6</v>
      </c>
      <c r="O14" s="5">
        <v>48</v>
      </c>
      <c r="P14" s="5">
        <v>4</v>
      </c>
      <c r="Q14" s="5">
        <v>36</v>
      </c>
      <c r="R14" s="5">
        <v>4</v>
      </c>
      <c r="S14" s="5">
        <v>40</v>
      </c>
      <c r="T14" s="5">
        <v>0</v>
      </c>
      <c r="U14" s="5">
        <v>0</v>
      </c>
      <c r="V14" s="4">
        <v>0</v>
      </c>
      <c r="W14" s="4">
        <v>0</v>
      </c>
      <c r="X14" s="5">
        <v>2</v>
      </c>
      <c r="Y14" s="5">
        <v>24</v>
      </c>
      <c r="Z14" s="5">
        <v>12</v>
      </c>
      <c r="AA14" s="5">
        <v>36</v>
      </c>
      <c r="AB14" s="11">
        <v>12</v>
      </c>
      <c r="AC14" s="11">
        <v>180</v>
      </c>
      <c r="AD14" s="221">
        <v>55</v>
      </c>
      <c r="AE14" s="221">
        <v>235</v>
      </c>
      <c r="AF14" s="5">
        <v>21</v>
      </c>
      <c r="AG14" s="5">
        <v>284</v>
      </c>
      <c r="AH14" s="5">
        <v>106</v>
      </c>
      <c r="AI14" s="5">
        <v>390</v>
      </c>
      <c r="AJ14" s="5">
        <v>22</v>
      </c>
      <c r="AK14" s="5">
        <v>282</v>
      </c>
      <c r="AL14" s="5">
        <v>116</v>
      </c>
      <c r="AM14" s="5">
        <v>407</v>
      </c>
      <c r="AN14" s="5">
        <v>32</v>
      </c>
      <c r="AO14" s="5">
        <v>420</v>
      </c>
      <c r="AP14" s="5">
        <v>155</v>
      </c>
      <c r="AQ14" s="5">
        <v>575</v>
      </c>
      <c r="AR14" s="5">
        <v>29</v>
      </c>
      <c r="AS14" s="5">
        <v>419</v>
      </c>
      <c r="AT14" s="5">
        <v>211</v>
      </c>
      <c r="AU14" s="5">
        <v>630</v>
      </c>
      <c r="AV14" s="5">
        <v>23</v>
      </c>
      <c r="AW14" s="5">
        <v>301</v>
      </c>
      <c r="AX14" s="5">
        <v>184</v>
      </c>
      <c r="AY14" s="6">
        <v>485</v>
      </c>
      <c r="AZ14" s="34">
        <f t="shared" si="0"/>
        <v>149</v>
      </c>
      <c r="BA14" s="35">
        <f t="shared" si="0"/>
        <v>1988</v>
      </c>
      <c r="BB14" s="35">
        <f t="shared" si="0"/>
        <v>849</v>
      </c>
      <c r="BC14" s="36">
        <f t="shared" si="0"/>
        <v>2846</v>
      </c>
    </row>
    <row r="15" spans="1:55" ht="16.8" thickBot="1">
      <c r="A15" s="347"/>
      <c r="B15" s="51">
        <v>11</v>
      </c>
      <c r="C15" s="52" t="s">
        <v>147</v>
      </c>
      <c r="D15" s="10"/>
      <c r="E15" s="4"/>
      <c r="F15" s="4"/>
      <c r="G15" s="4"/>
      <c r="H15" s="5">
        <v>2</v>
      </c>
      <c r="I15" s="5">
        <v>71</v>
      </c>
      <c r="J15" s="5">
        <v>8</v>
      </c>
      <c r="K15" s="5">
        <v>79</v>
      </c>
      <c r="L15" s="4">
        <v>4</v>
      </c>
      <c r="M15" s="4">
        <v>55</v>
      </c>
      <c r="N15" s="5">
        <v>8</v>
      </c>
      <c r="O15" s="5">
        <v>63</v>
      </c>
      <c r="P15" s="5">
        <v>16</v>
      </c>
      <c r="Q15" s="5">
        <v>180</v>
      </c>
      <c r="R15" s="5">
        <v>23</v>
      </c>
      <c r="S15" s="5">
        <v>203</v>
      </c>
      <c r="T15" s="5">
        <v>8</v>
      </c>
      <c r="U15" s="5">
        <v>160</v>
      </c>
      <c r="V15" s="4">
        <v>23</v>
      </c>
      <c r="W15" s="4">
        <v>183</v>
      </c>
      <c r="X15" s="5">
        <v>7</v>
      </c>
      <c r="Y15" s="5">
        <v>140</v>
      </c>
      <c r="Z15" s="5">
        <v>33</v>
      </c>
      <c r="AA15" s="5">
        <v>173</v>
      </c>
      <c r="AB15" s="11">
        <v>8</v>
      </c>
      <c r="AC15" s="11">
        <v>150</v>
      </c>
      <c r="AD15" s="221">
        <v>20</v>
      </c>
      <c r="AE15" s="221">
        <v>170</v>
      </c>
      <c r="AF15" s="5">
        <v>11</v>
      </c>
      <c r="AG15" s="5">
        <v>207</v>
      </c>
      <c r="AH15" s="5">
        <v>32</v>
      </c>
      <c r="AI15" s="5">
        <v>239</v>
      </c>
      <c r="AJ15" s="5">
        <v>10</v>
      </c>
      <c r="AK15" s="5">
        <v>201</v>
      </c>
      <c r="AL15" s="5">
        <v>42</v>
      </c>
      <c r="AM15" s="5">
        <v>243</v>
      </c>
      <c r="AN15" s="5">
        <v>12</v>
      </c>
      <c r="AO15" s="5">
        <v>324</v>
      </c>
      <c r="AP15" s="5">
        <v>38</v>
      </c>
      <c r="AQ15" s="5">
        <v>382</v>
      </c>
      <c r="AR15" s="5">
        <v>8</v>
      </c>
      <c r="AS15" s="5">
        <v>195</v>
      </c>
      <c r="AT15" s="5">
        <v>29</v>
      </c>
      <c r="AU15" s="5">
        <v>224</v>
      </c>
      <c r="AV15" s="5">
        <v>9</v>
      </c>
      <c r="AW15" s="5">
        <v>218</v>
      </c>
      <c r="AX15" s="5">
        <v>34</v>
      </c>
      <c r="AY15" s="6">
        <v>252</v>
      </c>
      <c r="AZ15" s="34">
        <f t="shared" si="0"/>
        <v>95</v>
      </c>
      <c r="BA15" s="35">
        <f t="shared" si="0"/>
        <v>1901</v>
      </c>
      <c r="BB15" s="35">
        <f t="shared" si="0"/>
        <v>290</v>
      </c>
      <c r="BC15" s="36">
        <f t="shared" si="0"/>
        <v>2211</v>
      </c>
    </row>
    <row r="16" spans="1:55" ht="16.8" thickBot="1">
      <c r="A16" s="347"/>
      <c r="B16" s="51">
        <v>12</v>
      </c>
      <c r="C16" s="52" t="s">
        <v>148</v>
      </c>
      <c r="D16" s="10"/>
      <c r="E16" s="4"/>
      <c r="F16" s="4"/>
      <c r="G16" s="4"/>
      <c r="H16" s="5"/>
      <c r="I16" s="5"/>
      <c r="J16" s="5"/>
      <c r="K16" s="5"/>
      <c r="L16" s="4">
        <v>7</v>
      </c>
      <c r="M16" s="4">
        <v>64</v>
      </c>
      <c r="N16" s="5">
        <v>60</v>
      </c>
      <c r="O16" s="5">
        <v>114</v>
      </c>
      <c r="P16" s="5">
        <v>11</v>
      </c>
      <c r="Q16" s="5">
        <v>133</v>
      </c>
      <c r="R16" s="5">
        <v>80</v>
      </c>
      <c r="S16" s="5">
        <v>213</v>
      </c>
      <c r="T16" s="5">
        <v>15</v>
      </c>
      <c r="U16" s="5">
        <v>223</v>
      </c>
      <c r="V16" s="4">
        <v>69</v>
      </c>
      <c r="W16" s="4">
        <v>292</v>
      </c>
      <c r="X16" s="5">
        <v>10</v>
      </c>
      <c r="Y16" s="5">
        <v>104</v>
      </c>
      <c r="Z16" s="5">
        <v>75</v>
      </c>
      <c r="AA16" s="5">
        <v>179</v>
      </c>
      <c r="AB16" s="11">
        <v>8</v>
      </c>
      <c r="AC16" s="11">
        <v>64</v>
      </c>
      <c r="AD16" s="221">
        <v>64</v>
      </c>
      <c r="AE16" s="221">
        <v>128</v>
      </c>
      <c r="AF16" s="5">
        <v>11</v>
      </c>
      <c r="AG16" s="5">
        <v>113</v>
      </c>
      <c r="AH16" s="5">
        <v>64</v>
      </c>
      <c r="AI16" s="5">
        <v>132</v>
      </c>
      <c r="AJ16" s="5">
        <v>12</v>
      </c>
      <c r="AK16" s="5">
        <v>129</v>
      </c>
      <c r="AL16" s="5">
        <v>68</v>
      </c>
      <c r="AM16" s="5">
        <v>197</v>
      </c>
      <c r="AN16" s="5">
        <v>11</v>
      </c>
      <c r="AO16" s="5">
        <v>119</v>
      </c>
      <c r="AP16" s="5">
        <v>68</v>
      </c>
      <c r="AQ16" s="5">
        <v>187</v>
      </c>
      <c r="AR16" s="5">
        <v>24</v>
      </c>
      <c r="AS16" s="5">
        <v>215</v>
      </c>
      <c r="AT16" s="5">
        <v>55</v>
      </c>
      <c r="AU16" s="5">
        <v>419</v>
      </c>
      <c r="AV16" s="5">
        <v>5</v>
      </c>
      <c r="AW16" s="5">
        <v>18</v>
      </c>
      <c r="AX16" s="5">
        <v>8</v>
      </c>
      <c r="AY16" s="6">
        <v>130</v>
      </c>
      <c r="AZ16" s="34">
        <f t="shared" si="0"/>
        <v>114</v>
      </c>
      <c r="BA16" s="35">
        <f t="shared" si="0"/>
        <v>1182</v>
      </c>
      <c r="BB16" s="35">
        <f t="shared" si="0"/>
        <v>611</v>
      </c>
      <c r="BC16" s="36">
        <f t="shared" si="0"/>
        <v>1991</v>
      </c>
    </row>
    <row r="17" spans="1:55" ht="16.8" thickBot="1">
      <c r="A17" s="347"/>
      <c r="B17" s="51">
        <v>13</v>
      </c>
      <c r="C17" s="52" t="s">
        <v>149</v>
      </c>
      <c r="D17" s="10"/>
      <c r="E17" s="4"/>
      <c r="F17" s="4"/>
      <c r="G17" s="4"/>
      <c r="H17" s="5"/>
      <c r="I17" s="5"/>
      <c r="J17" s="5"/>
      <c r="K17" s="5"/>
      <c r="L17" s="4">
        <v>2</v>
      </c>
      <c r="M17" s="4">
        <v>25</v>
      </c>
      <c r="N17" s="5">
        <v>20</v>
      </c>
      <c r="O17" s="5">
        <v>45</v>
      </c>
      <c r="P17" s="5">
        <v>1</v>
      </c>
      <c r="Q17" s="5">
        <v>10</v>
      </c>
      <c r="R17" s="5">
        <v>10</v>
      </c>
      <c r="S17" s="5">
        <v>20</v>
      </c>
      <c r="T17" s="5"/>
      <c r="U17" s="5"/>
      <c r="V17" s="4"/>
      <c r="W17" s="4"/>
      <c r="X17" s="5"/>
      <c r="Y17" s="5"/>
      <c r="Z17" s="5"/>
      <c r="AA17" s="5"/>
      <c r="AB17" s="11">
        <v>3</v>
      </c>
      <c r="AC17" s="11">
        <v>16</v>
      </c>
      <c r="AD17" s="221">
        <v>9</v>
      </c>
      <c r="AE17" s="221">
        <v>25</v>
      </c>
      <c r="AF17" s="5">
        <v>17</v>
      </c>
      <c r="AG17" s="5">
        <v>166</v>
      </c>
      <c r="AH17" s="5">
        <v>24</v>
      </c>
      <c r="AI17" s="5">
        <v>190</v>
      </c>
      <c r="AJ17" s="5">
        <v>6</v>
      </c>
      <c r="AK17" s="5">
        <v>8</v>
      </c>
      <c r="AL17" s="5">
        <v>0</v>
      </c>
      <c r="AM17" s="5">
        <v>8</v>
      </c>
      <c r="AN17" s="5">
        <v>7</v>
      </c>
      <c r="AO17" s="5">
        <v>8</v>
      </c>
      <c r="AP17" s="5">
        <v>0</v>
      </c>
      <c r="AQ17" s="5">
        <v>8</v>
      </c>
      <c r="AR17" s="5">
        <v>1</v>
      </c>
      <c r="AS17" s="5">
        <v>9</v>
      </c>
      <c r="AT17" s="5">
        <v>0</v>
      </c>
      <c r="AU17" s="5">
        <v>9</v>
      </c>
      <c r="AV17" s="5">
        <v>1</v>
      </c>
      <c r="AW17" s="5">
        <v>9</v>
      </c>
      <c r="AX17" s="5">
        <v>0</v>
      </c>
      <c r="AY17" s="6">
        <v>9</v>
      </c>
      <c r="AZ17" s="34">
        <f t="shared" si="0"/>
        <v>38</v>
      </c>
      <c r="BA17" s="35">
        <f t="shared" si="0"/>
        <v>251</v>
      </c>
      <c r="BB17" s="35">
        <f t="shared" si="0"/>
        <v>63</v>
      </c>
      <c r="BC17" s="36">
        <f t="shared" si="0"/>
        <v>314</v>
      </c>
    </row>
    <row r="18" spans="1:55" ht="16.8" thickBot="1">
      <c r="A18" s="347"/>
      <c r="B18" s="51">
        <v>14</v>
      </c>
      <c r="C18" s="52" t="s">
        <v>150</v>
      </c>
      <c r="D18" s="10">
        <v>4</v>
      </c>
      <c r="E18" s="4">
        <v>78</v>
      </c>
      <c r="F18" s="4">
        <v>42</v>
      </c>
      <c r="G18" s="4">
        <v>120</v>
      </c>
      <c r="H18" s="5"/>
      <c r="I18" s="5"/>
      <c r="J18" s="5"/>
      <c r="K18" s="5"/>
      <c r="L18" s="4">
        <v>13</v>
      </c>
      <c r="M18" s="4">
        <v>150</v>
      </c>
      <c r="N18" s="5">
        <v>44</v>
      </c>
      <c r="O18" s="5">
        <v>194</v>
      </c>
      <c r="P18" s="5">
        <v>8</v>
      </c>
      <c r="Q18" s="5">
        <v>95</v>
      </c>
      <c r="R18" s="5">
        <v>12</v>
      </c>
      <c r="S18" s="5">
        <v>107</v>
      </c>
      <c r="T18" s="5">
        <v>19</v>
      </c>
      <c r="U18" s="5">
        <v>213</v>
      </c>
      <c r="V18" s="4">
        <v>77</v>
      </c>
      <c r="W18" s="4">
        <v>289</v>
      </c>
      <c r="X18" s="5">
        <v>16</v>
      </c>
      <c r="Y18" s="5">
        <v>237</v>
      </c>
      <c r="Z18" s="5">
        <v>74</v>
      </c>
      <c r="AA18" s="5">
        <v>311</v>
      </c>
      <c r="AB18" s="11">
        <v>0</v>
      </c>
      <c r="AC18" s="11">
        <v>0</v>
      </c>
      <c r="AD18" s="221">
        <v>0</v>
      </c>
      <c r="AE18" s="221">
        <v>0</v>
      </c>
      <c r="AF18" s="5">
        <v>22</v>
      </c>
      <c r="AG18" s="5">
        <v>377</v>
      </c>
      <c r="AH18" s="5">
        <v>94</v>
      </c>
      <c r="AI18" s="5">
        <v>470</v>
      </c>
      <c r="AJ18" s="5">
        <v>8</v>
      </c>
      <c r="AK18" s="5">
        <v>119</v>
      </c>
      <c r="AL18" s="5">
        <v>35</v>
      </c>
      <c r="AM18" s="5">
        <v>154</v>
      </c>
      <c r="AN18" s="5">
        <v>5</v>
      </c>
      <c r="AO18" s="5">
        <v>108</v>
      </c>
      <c r="AP18" s="5">
        <v>41</v>
      </c>
      <c r="AQ18" s="5">
        <v>149</v>
      </c>
      <c r="AR18" s="5">
        <v>8</v>
      </c>
      <c r="AS18" s="5">
        <v>131</v>
      </c>
      <c r="AT18" s="5">
        <v>55</v>
      </c>
      <c r="AU18" s="5">
        <v>186</v>
      </c>
      <c r="AV18" s="5">
        <v>1</v>
      </c>
      <c r="AW18" s="5">
        <v>22</v>
      </c>
      <c r="AX18" s="5">
        <v>10</v>
      </c>
      <c r="AY18" s="6">
        <v>32</v>
      </c>
      <c r="AZ18" s="34">
        <f t="shared" si="0"/>
        <v>104</v>
      </c>
      <c r="BA18" s="35">
        <f t="shared" si="0"/>
        <v>1530</v>
      </c>
      <c r="BB18" s="35">
        <f t="shared" si="0"/>
        <v>484</v>
      </c>
      <c r="BC18" s="36">
        <f t="shared" si="0"/>
        <v>2012</v>
      </c>
    </row>
    <row r="19" spans="1:55" ht="16.8" thickBot="1">
      <c r="A19" s="347"/>
      <c r="B19" s="51">
        <v>15</v>
      </c>
      <c r="C19" s="52" t="s">
        <v>151</v>
      </c>
      <c r="D19" s="10">
        <v>12</v>
      </c>
      <c r="E19" s="4">
        <v>177</v>
      </c>
      <c r="F19" s="4">
        <v>24</v>
      </c>
      <c r="G19" s="4">
        <v>201</v>
      </c>
      <c r="H19" s="5">
        <v>6</v>
      </c>
      <c r="I19" s="5">
        <v>90</v>
      </c>
      <c r="J19" s="5">
        <v>9</v>
      </c>
      <c r="K19" s="5">
        <v>99</v>
      </c>
      <c r="L19" s="4">
        <v>27</v>
      </c>
      <c r="M19" s="4">
        <v>399</v>
      </c>
      <c r="N19" s="5">
        <v>39</v>
      </c>
      <c r="O19" s="5">
        <v>438</v>
      </c>
      <c r="P19" s="5">
        <v>49</v>
      </c>
      <c r="Q19" s="5">
        <v>724</v>
      </c>
      <c r="R19" s="5">
        <v>54</v>
      </c>
      <c r="S19" s="5">
        <v>778</v>
      </c>
      <c r="T19" s="5">
        <v>48</v>
      </c>
      <c r="U19" s="5">
        <v>774</v>
      </c>
      <c r="V19" s="4">
        <v>180</v>
      </c>
      <c r="W19" s="4">
        <v>954</v>
      </c>
      <c r="X19" s="5">
        <v>21</v>
      </c>
      <c r="Y19" s="5">
        <v>307</v>
      </c>
      <c r="Z19" s="5">
        <v>85</v>
      </c>
      <c r="AA19" s="5">
        <v>392</v>
      </c>
      <c r="AB19" s="39">
        <v>34</v>
      </c>
      <c r="AC19" s="39">
        <v>537</v>
      </c>
      <c r="AD19" s="221">
        <v>63</v>
      </c>
      <c r="AE19" s="221">
        <v>600</v>
      </c>
      <c r="AF19" s="5">
        <v>30</v>
      </c>
      <c r="AG19" s="5">
        <v>485</v>
      </c>
      <c r="AH19" s="5">
        <v>101</v>
      </c>
      <c r="AI19" s="5">
        <v>586</v>
      </c>
      <c r="AJ19" s="5">
        <v>13</v>
      </c>
      <c r="AK19" s="5">
        <v>224</v>
      </c>
      <c r="AL19" s="5">
        <v>48</v>
      </c>
      <c r="AM19" s="5">
        <v>272</v>
      </c>
      <c r="AN19" s="5">
        <v>17</v>
      </c>
      <c r="AO19" s="5">
        <v>258</v>
      </c>
      <c r="AP19" s="5">
        <v>43</v>
      </c>
      <c r="AQ19" s="5">
        <v>311</v>
      </c>
      <c r="AR19" s="5">
        <v>16</v>
      </c>
      <c r="AS19" s="5">
        <v>229</v>
      </c>
      <c r="AT19" s="5">
        <v>54</v>
      </c>
      <c r="AU19" s="5">
        <v>283</v>
      </c>
      <c r="AV19" s="5">
        <v>15</v>
      </c>
      <c r="AW19" s="5">
        <v>359</v>
      </c>
      <c r="AX19" s="5">
        <v>41</v>
      </c>
      <c r="AY19" s="6">
        <v>400</v>
      </c>
      <c r="AZ19" s="34">
        <f t="shared" si="0"/>
        <v>288</v>
      </c>
      <c r="BA19" s="35">
        <f t="shared" si="0"/>
        <v>4563</v>
      </c>
      <c r="BB19" s="35">
        <f t="shared" si="0"/>
        <v>741</v>
      </c>
      <c r="BC19" s="36">
        <f t="shared" si="0"/>
        <v>5314</v>
      </c>
    </row>
    <row r="20" spans="1:55" ht="16.8" thickBot="1">
      <c r="A20" s="347"/>
      <c r="B20" s="51">
        <v>16</v>
      </c>
      <c r="C20" s="52" t="s">
        <v>152</v>
      </c>
      <c r="D20" s="10">
        <v>2</v>
      </c>
      <c r="E20" s="4">
        <v>40</v>
      </c>
      <c r="F20" s="4">
        <v>11</v>
      </c>
      <c r="G20" s="4">
        <v>51</v>
      </c>
      <c r="H20" s="5">
        <v>1</v>
      </c>
      <c r="I20" s="5">
        <v>20</v>
      </c>
      <c r="J20" s="5">
        <v>8</v>
      </c>
      <c r="K20" s="5">
        <v>28</v>
      </c>
      <c r="L20" s="4">
        <v>3</v>
      </c>
      <c r="M20" s="4">
        <v>36</v>
      </c>
      <c r="N20" s="5">
        <v>9</v>
      </c>
      <c r="O20" s="5">
        <v>45</v>
      </c>
      <c r="P20" s="5">
        <v>1</v>
      </c>
      <c r="Q20" s="5">
        <v>23</v>
      </c>
      <c r="R20" s="5">
        <v>6</v>
      </c>
      <c r="S20" s="5">
        <v>29</v>
      </c>
      <c r="T20" s="5">
        <v>1</v>
      </c>
      <c r="U20" s="5">
        <v>16</v>
      </c>
      <c r="V20" s="4">
        <v>7</v>
      </c>
      <c r="W20" s="4">
        <v>23</v>
      </c>
      <c r="X20" s="5">
        <v>1</v>
      </c>
      <c r="Y20" s="5">
        <v>18</v>
      </c>
      <c r="Z20" s="5">
        <v>9</v>
      </c>
      <c r="AA20" s="5">
        <v>27</v>
      </c>
      <c r="AB20" s="39">
        <v>1</v>
      </c>
      <c r="AC20" s="39">
        <v>14</v>
      </c>
      <c r="AD20" s="221">
        <v>8</v>
      </c>
      <c r="AE20" s="221">
        <v>22</v>
      </c>
      <c r="AF20" s="5">
        <v>4</v>
      </c>
      <c r="AG20" s="5">
        <v>55</v>
      </c>
      <c r="AH20" s="5">
        <v>25</v>
      </c>
      <c r="AI20" s="5">
        <v>80</v>
      </c>
      <c r="AJ20" s="5">
        <v>5</v>
      </c>
      <c r="AK20" s="5">
        <v>67</v>
      </c>
      <c r="AL20" s="5">
        <v>38</v>
      </c>
      <c r="AM20" s="5">
        <v>105</v>
      </c>
      <c r="AN20" s="5">
        <v>2</v>
      </c>
      <c r="AO20" s="5">
        <v>51</v>
      </c>
      <c r="AP20" s="5">
        <v>27</v>
      </c>
      <c r="AQ20" s="5">
        <v>78</v>
      </c>
      <c r="AR20" s="5">
        <v>0</v>
      </c>
      <c r="AS20" s="5">
        <v>0</v>
      </c>
      <c r="AT20" s="5">
        <v>0</v>
      </c>
      <c r="AU20" s="5">
        <v>0</v>
      </c>
      <c r="AV20" s="5">
        <v>2</v>
      </c>
      <c r="AW20" s="5">
        <v>51</v>
      </c>
      <c r="AX20" s="5">
        <v>27</v>
      </c>
      <c r="AY20" s="6">
        <v>78</v>
      </c>
      <c r="AZ20" s="34">
        <f t="shared" si="0"/>
        <v>23</v>
      </c>
      <c r="BA20" s="35">
        <f t="shared" si="0"/>
        <v>391</v>
      </c>
      <c r="BB20" s="35">
        <f t="shared" si="0"/>
        <v>175</v>
      </c>
      <c r="BC20" s="36">
        <f t="shared" si="0"/>
        <v>566</v>
      </c>
    </row>
    <row r="21" spans="1:55" ht="16.8" thickBot="1">
      <c r="A21" s="347"/>
      <c r="B21" s="51">
        <v>17</v>
      </c>
      <c r="C21" s="52" t="s">
        <v>153</v>
      </c>
      <c r="D21" s="10"/>
      <c r="E21" s="4"/>
      <c r="F21" s="4"/>
      <c r="G21" s="4"/>
      <c r="H21" s="5"/>
      <c r="I21" s="5"/>
      <c r="J21" s="5"/>
      <c r="K21" s="5"/>
      <c r="L21" s="4">
        <v>34</v>
      </c>
      <c r="M21" s="4">
        <v>710</v>
      </c>
      <c r="N21" s="5">
        <v>248</v>
      </c>
      <c r="O21" s="5">
        <v>958</v>
      </c>
      <c r="P21" s="5">
        <v>34</v>
      </c>
      <c r="Q21" s="5">
        <v>696</v>
      </c>
      <c r="R21" s="5">
        <v>248</v>
      </c>
      <c r="S21" s="5">
        <v>944</v>
      </c>
      <c r="T21" s="5">
        <v>42</v>
      </c>
      <c r="U21" s="5">
        <v>872</v>
      </c>
      <c r="V21" s="4">
        <v>268</v>
      </c>
      <c r="W21" s="4">
        <v>1100</v>
      </c>
      <c r="X21" s="5">
        <v>21</v>
      </c>
      <c r="Y21" s="5">
        <v>451</v>
      </c>
      <c r="Z21" s="5">
        <v>114</v>
      </c>
      <c r="AA21" s="5">
        <v>565</v>
      </c>
      <c r="AB21" s="39">
        <v>23</v>
      </c>
      <c r="AC21" s="39">
        <v>536</v>
      </c>
      <c r="AD21" s="221">
        <v>187</v>
      </c>
      <c r="AE21" s="221">
        <v>723</v>
      </c>
      <c r="AF21" s="5">
        <v>18</v>
      </c>
      <c r="AG21" s="5">
        <v>350</v>
      </c>
      <c r="AH21" s="5">
        <v>137</v>
      </c>
      <c r="AI21" s="5">
        <v>487</v>
      </c>
      <c r="AJ21" s="5">
        <v>23</v>
      </c>
      <c r="AK21" s="5">
        <v>529</v>
      </c>
      <c r="AL21" s="5">
        <v>217</v>
      </c>
      <c r="AM21" s="5">
        <v>746</v>
      </c>
      <c r="AN21" s="5">
        <v>21</v>
      </c>
      <c r="AO21" s="5">
        <v>621</v>
      </c>
      <c r="AP21" s="5">
        <v>201</v>
      </c>
      <c r="AQ21" s="5">
        <v>822</v>
      </c>
      <c r="AR21" s="5">
        <v>33</v>
      </c>
      <c r="AS21" s="5">
        <v>533</v>
      </c>
      <c r="AT21" s="5">
        <v>317</v>
      </c>
      <c r="AU21" s="5">
        <v>853</v>
      </c>
      <c r="AV21" s="5">
        <v>21</v>
      </c>
      <c r="AW21" s="5">
        <v>621</v>
      </c>
      <c r="AX21" s="5">
        <v>201</v>
      </c>
      <c r="AY21" s="6">
        <v>822</v>
      </c>
      <c r="AZ21" s="34">
        <f t="shared" si="0"/>
        <v>270</v>
      </c>
      <c r="BA21" s="35">
        <f t="shared" si="0"/>
        <v>5919</v>
      </c>
      <c r="BB21" s="35">
        <f t="shared" si="0"/>
        <v>2138</v>
      </c>
      <c r="BC21" s="36">
        <f t="shared" si="0"/>
        <v>8020</v>
      </c>
    </row>
    <row r="22" spans="1:55" ht="16.8" thickBot="1">
      <c r="A22" s="347"/>
      <c r="B22" s="53">
        <v>18</v>
      </c>
      <c r="C22" s="54" t="s">
        <v>154</v>
      </c>
      <c r="D22" s="10"/>
      <c r="E22" s="4"/>
      <c r="F22" s="4"/>
      <c r="G22" s="4"/>
      <c r="H22" s="5"/>
      <c r="I22" s="5"/>
      <c r="J22" s="5"/>
      <c r="K22" s="5"/>
      <c r="L22" s="4"/>
      <c r="M22" s="4"/>
      <c r="N22" s="5"/>
      <c r="O22" s="5"/>
      <c r="P22" s="5">
        <v>4</v>
      </c>
      <c r="Q22" s="5">
        <v>80</v>
      </c>
      <c r="R22" s="5">
        <v>4</v>
      </c>
      <c r="S22" s="5">
        <v>84</v>
      </c>
      <c r="T22" s="5">
        <v>4</v>
      </c>
      <c r="U22" s="5">
        <v>80</v>
      </c>
      <c r="V22" s="4">
        <v>4</v>
      </c>
      <c r="W22" s="4">
        <v>84</v>
      </c>
      <c r="X22" s="5">
        <v>6</v>
      </c>
      <c r="Y22" s="5">
        <v>120</v>
      </c>
      <c r="Z22" s="5">
        <v>5</v>
      </c>
      <c r="AA22" s="5">
        <v>125</v>
      </c>
      <c r="AB22" s="39">
        <v>4</v>
      </c>
      <c r="AC22" s="39">
        <v>60</v>
      </c>
      <c r="AD22" s="221">
        <v>20</v>
      </c>
      <c r="AE22" s="221">
        <v>80</v>
      </c>
      <c r="AF22" s="5">
        <v>4</v>
      </c>
      <c r="AG22" s="5">
        <v>60</v>
      </c>
      <c r="AH22" s="5">
        <v>20</v>
      </c>
      <c r="AI22" s="5">
        <v>80</v>
      </c>
      <c r="AJ22" s="5">
        <v>4</v>
      </c>
      <c r="AK22" s="5">
        <v>76</v>
      </c>
      <c r="AL22" s="5">
        <v>4</v>
      </c>
      <c r="AM22" s="5">
        <v>80</v>
      </c>
      <c r="AN22" s="5">
        <v>4</v>
      </c>
      <c r="AO22" s="5">
        <v>80</v>
      </c>
      <c r="AP22" s="5">
        <v>4</v>
      </c>
      <c r="AQ22" s="5">
        <v>84</v>
      </c>
      <c r="AR22" s="5">
        <v>11</v>
      </c>
      <c r="AS22" s="5">
        <v>140</v>
      </c>
      <c r="AT22" s="5">
        <v>27</v>
      </c>
      <c r="AU22" s="5">
        <v>227</v>
      </c>
      <c r="AV22" s="5">
        <v>12</v>
      </c>
      <c r="AW22" s="5">
        <v>200</v>
      </c>
      <c r="AX22" s="5">
        <v>44</v>
      </c>
      <c r="AY22" s="6">
        <v>244</v>
      </c>
      <c r="AZ22" s="34">
        <f t="shared" si="0"/>
        <v>53</v>
      </c>
      <c r="BA22" s="35">
        <f t="shared" si="0"/>
        <v>896</v>
      </c>
      <c r="BB22" s="35">
        <f t="shared" si="0"/>
        <v>132</v>
      </c>
      <c r="BC22" s="36">
        <f t="shared" si="0"/>
        <v>1088</v>
      </c>
    </row>
    <row r="23" spans="1:55" ht="16.8" thickBot="1">
      <c r="A23" s="347"/>
      <c r="B23" s="53">
        <v>19</v>
      </c>
      <c r="C23" s="52" t="s">
        <v>439</v>
      </c>
      <c r="D23" s="10"/>
      <c r="E23" s="4"/>
      <c r="F23" s="4"/>
      <c r="G23" s="4"/>
      <c r="H23" s="5"/>
      <c r="I23" s="5"/>
      <c r="J23" s="5"/>
      <c r="K23" s="5"/>
      <c r="L23" s="4"/>
      <c r="M23" s="4"/>
      <c r="N23" s="5"/>
      <c r="O23" s="5"/>
      <c r="P23" s="5"/>
      <c r="Q23" s="5"/>
      <c r="R23" s="5"/>
      <c r="S23" s="5"/>
      <c r="T23" s="5">
        <v>9</v>
      </c>
      <c r="U23" s="5">
        <v>151</v>
      </c>
      <c r="V23" s="4">
        <v>43</v>
      </c>
      <c r="W23" s="4">
        <v>194</v>
      </c>
      <c r="X23" s="5">
        <v>12</v>
      </c>
      <c r="Y23" s="5">
        <v>53</v>
      </c>
      <c r="Z23" s="5">
        <v>15</v>
      </c>
      <c r="AA23" s="5">
        <v>272</v>
      </c>
      <c r="AB23" s="39">
        <v>16</v>
      </c>
      <c r="AC23" s="39">
        <v>176</v>
      </c>
      <c r="AD23" s="221">
        <v>88</v>
      </c>
      <c r="AE23" s="221">
        <v>264</v>
      </c>
      <c r="AF23" s="5">
        <v>20</v>
      </c>
      <c r="AG23" s="5">
        <v>244</v>
      </c>
      <c r="AH23" s="5">
        <v>48</v>
      </c>
      <c r="AI23" s="5">
        <v>292</v>
      </c>
      <c r="AJ23" s="5">
        <v>16</v>
      </c>
      <c r="AK23" s="5">
        <v>34</v>
      </c>
      <c r="AL23" s="5">
        <v>30</v>
      </c>
      <c r="AM23" s="5">
        <v>64</v>
      </c>
      <c r="AN23" s="5">
        <v>16</v>
      </c>
      <c r="AO23" s="5">
        <v>34</v>
      </c>
      <c r="AP23" s="5">
        <v>30</v>
      </c>
      <c r="AQ23" s="5">
        <v>64</v>
      </c>
      <c r="AR23" s="5">
        <v>0</v>
      </c>
      <c r="AS23" s="5">
        <v>0</v>
      </c>
      <c r="AT23" s="5">
        <v>0</v>
      </c>
      <c r="AU23" s="5">
        <v>0</v>
      </c>
      <c r="AV23" s="5">
        <v>16</v>
      </c>
      <c r="AW23" s="5">
        <v>148</v>
      </c>
      <c r="AX23" s="5">
        <v>44</v>
      </c>
      <c r="AY23" s="6">
        <v>228</v>
      </c>
      <c r="AZ23" s="34">
        <f t="shared" si="0"/>
        <v>105</v>
      </c>
      <c r="BA23" s="35">
        <f t="shared" si="0"/>
        <v>840</v>
      </c>
      <c r="BB23" s="35">
        <f t="shared" si="0"/>
        <v>298</v>
      </c>
      <c r="BC23" s="36">
        <f t="shared" si="0"/>
        <v>1378</v>
      </c>
    </row>
    <row r="24" spans="1:55" ht="16.8" thickBot="1">
      <c r="A24" s="347"/>
      <c r="B24" s="53">
        <v>20</v>
      </c>
      <c r="C24" s="52" t="s">
        <v>440</v>
      </c>
      <c r="D24" s="10">
        <v>0</v>
      </c>
      <c r="E24" s="4">
        <v>0</v>
      </c>
      <c r="F24" s="4">
        <v>0</v>
      </c>
      <c r="G24" s="4">
        <v>0</v>
      </c>
      <c r="H24" s="5"/>
      <c r="I24" s="5"/>
      <c r="J24" s="5"/>
      <c r="K24" s="5"/>
      <c r="L24" s="4">
        <v>1</v>
      </c>
      <c r="M24" s="4">
        <v>6</v>
      </c>
      <c r="N24" s="5">
        <v>4</v>
      </c>
      <c r="O24" s="5">
        <v>10</v>
      </c>
      <c r="P24" s="5">
        <v>3</v>
      </c>
      <c r="Q24" s="5">
        <v>18</v>
      </c>
      <c r="R24" s="5">
        <v>8</v>
      </c>
      <c r="S24" s="5">
        <v>26</v>
      </c>
      <c r="T24" s="5">
        <v>2</v>
      </c>
      <c r="U24" s="5">
        <v>11</v>
      </c>
      <c r="V24" s="4">
        <v>8</v>
      </c>
      <c r="W24" s="4">
        <v>19</v>
      </c>
      <c r="X24" s="5">
        <v>1</v>
      </c>
      <c r="Y24" s="5">
        <v>5</v>
      </c>
      <c r="Z24" s="5">
        <v>3</v>
      </c>
      <c r="AA24" s="5">
        <v>8</v>
      </c>
      <c r="AB24" s="39">
        <v>2</v>
      </c>
      <c r="AC24" s="39">
        <v>10</v>
      </c>
      <c r="AD24" s="221">
        <v>6</v>
      </c>
      <c r="AE24" s="221">
        <v>16</v>
      </c>
      <c r="AF24" s="5"/>
      <c r="AG24" s="5"/>
      <c r="AH24" s="5"/>
      <c r="AI24" s="5"/>
      <c r="AJ24" s="5">
        <v>6</v>
      </c>
      <c r="AK24" s="5">
        <v>119</v>
      </c>
      <c r="AL24" s="5">
        <v>84</v>
      </c>
      <c r="AM24" s="5">
        <v>203</v>
      </c>
      <c r="AN24" s="5">
        <v>17</v>
      </c>
      <c r="AO24" s="5">
        <v>198</v>
      </c>
      <c r="AP24" s="5">
        <v>108</v>
      </c>
      <c r="AQ24" s="5">
        <v>258</v>
      </c>
      <c r="AR24" s="5">
        <v>6</v>
      </c>
      <c r="AS24" s="5">
        <v>61</v>
      </c>
      <c r="AT24" s="5">
        <v>34</v>
      </c>
      <c r="AU24" s="5">
        <v>95</v>
      </c>
      <c r="AV24" s="5">
        <v>5</v>
      </c>
      <c r="AW24" s="5">
        <v>77</v>
      </c>
      <c r="AX24" s="5">
        <v>34</v>
      </c>
      <c r="AY24" s="6">
        <v>111</v>
      </c>
      <c r="AZ24" s="34">
        <f t="shared" si="0"/>
        <v>43</v>
      </c>
      <c r="BA24" s="35">
        <f t="shared" si="0"/>
        <v>505</v>
      </c>
      <c r="BB24" s="35">
        <f t="shared" si="0"/>
        <v>289</v>
      </c>
      <c r="BC24" s="36">
        <f t="shared" si="0"/>
        <v>746</v>
      </c>
    </row>
    <row r="25" spans="1:55" ht="16.8" thickBot="1">
      <c r="A25" s="347"/>
      <c r="B25" s="53">
        <v>21</v>
      </c>
      <c r="C25" s="52" t="s">
        <v>155</v>
      </c>
      <c r="D25" s="10">
        <v>7</v>
      </c>
      <c r="E25" s="4">
        <v>189</v>
      </c>
      <c r="F25" s="4">
        <v>53</v>
      </c>
      <c r="G25" s="4">
        <v>242</v>
      </c>
      <c r="H25" s="5">
        <v>10</v>
      </c>
      <c r="I25" s="5">
        <v>215</v>
      </c>
      <c r="J25" s="5">
        <v>61</v>
      </c>
      <c r="K25" s="5">
        <v>276</v>
      </c>
      <c r="L25" s="4">
        <v>9</v>
      </c>
      <c r="M25" s="4">
        <v>158</v>
      </c>
      <c r="N25" s="5">
        <v>46</v>
      </c>
      <c r="O25" s="5">
        <v>204</v>
      </c>
      <c r="P25" s="5">
        <v>11</v>
      </c>
      <c r="Q25" s="5">
        <v>216</v>
      </c>
      <c r="R25" s="5">
        <v>64</v>
      </c>
      <c r="S25" s="5">
        <v>280</v>
      </c>
      <c r="T25" s="5">
        <v>14</v>
      </c>
      <c r="U25" s="5">
        <v>258</v>
      </c>
      <c r="V25" s="4">
        <v>74</v>
      </c>
      <c r="W25" s="4">
        <v>332</v>
      </c>
      <c r="X25" s="5">
        <v>9</v>
      </c>
      <c r="Y25" s="5">
        <v>133</v>
      </c>
      <c r="Z25" s="5">
        <v>39</v>
      </c>
      <c r="AA25" s="5">
        <v>172</v>
      </c>
      <c r="AB25" s="39">
        <v>16</v>
      </c>
      <c r="AC25" s="39">
        <v>474</v>
      </c>
      <c r="AD25" s="221">
        <v>130</v>
      </c>
      <c r="AE25" s="221">
        <v>604</v>
      </c>
      <c r="AF25" s="5">
        <v>18</v>
      </c>
      <c r="AG25" s="5">
        <v>374</v>
      </c>
      <c r="AH25" s="5">
        <v>110</v>
      </c>
      <c r="AI25" s="5">
        <v>484</v>
      </c>
      <c r="AJ25" s="5">
        <v>16</v>
      </c>
      <c r="AK25" s="5">
        <v>432</v>
      </c>
      <c r="AL25" s="5">
        <v>130</v>
      </c>
      <c r="AM25" s="5">
        <v>562</v>
      </c>
      <c r="AN25" s="5">
        <v>9</v>
      </c>
      <c r="AO25" s="5">
        <v>257</v>
      </c>
      <c r="AP25" s="5">
        <v>83</v>
      </c>
      <c r="AQ25" s="5">
        <v>340</v>
      </c>
      <c r="AR25" s="5">
        <v>8</v>
      </c>
      <c r="AS25" s="5">
        <v>228</v>
      </c>
      <c r="AT25" s="5">
        <v>74</v>
      </c>
      <c r="AU25" s="5">
        <v>302</v>
      </c>
      <c r="AV25" s="5">
        <v>9</v>
      </c>
      <c r="AW25" s="5">
        <v>256</v>
      </c>
      <c r="AX25" s="5">
        <v>83</v>
      </c>
      <c r="AY25" s="6">
        <v>339</v>
      </c>
      <c r="AZ25" s="34">
        <f t="shared" si="0"/>
        <v>136</v>
      </c>
      <c r="BA25" s="35">
        <f t="shared" si="0"/>
        <v>3190</v>
      </c>
      <c r="BB25" s="35">
        <f t="shared" si="0"/>
        <v>947</v>
      </c>
      <c r="BC25" s="36">
        <f t="shared" si="0"/>
        <v>4137</v>
      </c>
    </row>
    <row r="26" spans="1:55" ht="16.8" thickBot="1">
      <c r="A26" s="347"/>
      <c r="B26" s="53">
        <v>22</v>
      </c>
      <c r="C26" s="52" t="s">
        <v>156</v>
      </c>
      <c r="D26" s="10"/>
      <c r="E26" s="4"/>
      <c r="F26" s="4"/>
      <c r="G26" s="4"/>
      <c r="H26" s="5"/>
      <c r="I26" s="5"/>
      <c r="J26" s="5"/>
      <c r="K26" s="5"/>
      <c r="L26" s="4">
        <v>4</v>
      </c>
      <c r="M26" s="4">
        <v>24</v>
      </c>
      <c r="N26" s="5">
        <v>10</v>
      </c>
      <c r="O26" s="5">
        <v>136</v>
      </c>
      <c r="P26" s="5">
        <v>4</v>
      </c>
      <c r="Q26" s="5">
        <v>24</v>
      </c>
      <c r="R26" s="5">
        <v>15</v>
      </c>
      <c r="S26" s="5">
        <v>156</v>
      </c>
      <c r="T26" s="5">
        <v>5</v>
      </c>
      <c r="U26" s="5">
        <v>22</v>
      </c>
      <c r="V26" s="4">
        <v>9</v>
      </c>
      <c r="W26" s="4">
        <v>155</v>
      </c>
      <c r="X26" s="5">
        <v>1</v>
      </c>
      <c r="Y26" s="5">
        <v>25</v>
      </c>
      <c r="Z26" s="5">
        <v>13</v>
      </c>
      <c r="AA26" s="5">
        <v>38</v>
      </c>
      <c r="AB26" s="39">
        <v>15</v>
      </c>
      <c r="AC26" s="39">
        <v>343</v>
      </c>
      <c r="AD26" s="221">
        <v>242</v>
      </c>
      <c r="AE26" s="221">
        <v>485</v>
      </c>
      <c r="AF26" s="5">
        <v>8</v>
      </c>
      <c r="AG26" s="5">
        <v>152</v>
      </c>
      <c r="AH26" s="5">
        <v>56</v>
      </c>
      <c r="AI26" s="5">
        <v>208</v>
      </c>
      <c r="AJ26" s="5">
        <v>8</v>
      </c>
      <c r="AK26" s="5">
        <v>110</v>
      </c>
      <c r="AL26" s="5">
        <v>62</v>
      </c>
      <c r="AM26" s="5">
        <v>244</v>
      </c>
      <c r="AN26" s="5">
        <v>3</v>
      </c>
      <c r="AO26" s="5">
        <v>43</v>
      </c>
      <c r="AP26" s="5">
        <v>18</v>
      </c>
      <c r="AQ26" s="5">
        <v>183</v>
      </c>
      <c r="AR26" s="5">
        <v>0</v>
      </c>
      <c r="AS26" s="5">
        <v>0</v>
      </c>
      <c r="AT26" s="5">
        <v>0</v>
      </c>
      <c r="AU26" s="5">
        <v>0</v>
      </c>
      <c r="AV26" s="5">
        <v>3</v>
      </c>
      <c r="AW26" s="5">
        <v>43</v>
      </c>
      <c r="AX26" s="5">
        <v>18</v>
      </c>
      <c r="AY26" s="6">
        <v>183</v>
      </c>
      <c r="AZ26" s="34">
        <f t="shared" si="0"/>
        <v>51</v>
      </c>
      <c r="BA26" s="35">
        <f t="shared" si="0"/>
        <v>786</v>
      </c>
      <c r="BB26" s="35">
        <f t="shared" si="0"/>
        <v>443</v>
      </c>
      <c r="BC26" s="36">
        <f t="shared" si="0"/>
        <v>1788</v>
      </c>
    </row>
    <row r="27" spans="1:55" ht="16.8" thickBot="1">
      <c r="A27" s="347"/>
      <c r="B27" s="53">
        <v>23</v>
      </c>
      <c r="C27" s="52" t="s">
        <v>157</v>
      </c>
      <c r="D27" s="10"/>
      <c r="E27" s="4"/>
      <c r="F27" s="4"/>
      <c r="G27" s="4"/>
      <c r="H27" s="5"/>
      <c r="I27" s="5"/>
      <c r="J27" s="5"/>
      <c r="K27" s="5"/>
      <c r="L27" s="4">
        <v>16</v>
      </c>
      <c r="M27" s="4">
        <v>273</v>
      </c>
      <c r="N27" s="5">
        <v>223</v>
      </c>
      <c r="O27" s="5">
        <v>496</v>
      </c>
      <c r="P27" s="5">
        <v>16</v>
      </c>
      <c r="Q27" s="5">
        <v>248</v>
      </c>
      <c r="R27" s="5">
        <v>174</v>
      </c>
      <c r="S27" s="5">
        <v>422</v>
      </c>
      <c r="T27" s="5">
        <v>15</v>
      </c>
      <c r="U27" s="5">
        <v>192</v>
      </c>
      <c r="V27" s="4">
        <v>171</v>
      </c>
      <c r="W27" s="4">
        <v>363</v>
      </c>
      <c r="X27" s="5">
        <v>16</v>
      </c>
      <c r="Y27" s="5">
        <v>204</v>
      </c>
      <c r="Z27" s="5">
        <v>188</v>
      </c>
      <c r="AA27" s="5">
        <v>392</v>
      </c>
      <c r="AB27" s="39"/>
      <c r="AC27" s="39"/>
      <c r="AD27" s="221"/>
      <c r="AE27" s="221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6"/>
      <c r="AZ27" s="34">
        <f t="shared" si="0"/>
        <v>63</v>
      </c>
      <c r="BA27" s="35">
        <f t="shared" si="0"/>
        <v>917</v>
      </c>
      <c r="BB27" s="35">
        <f t="shared" si="0"/>
        <v>756</v>
      </c>
      <c r="BC27" s="36">
        <f t="shared" si="0"/>
        <v>1673</v>
      </c>
    </row>
    <row r="28" spans="1:55" ht="16.8" thickBot="1">
      <c r="A28" s="347"/>
      <c r="B28" s="53">
        <v>24</v>
      </c>
      <c r="C28" s="52" t="s">
        <v>441</v>
      </c>
      <c r="D28" s="10"/>
      <c r="E28" s="4"/>
      <c r="F28" s="4"/>
      <c r="G28" s="4"/>
      <c r="H28" s="5"/>
      <c r="I28" s="5"/>
      <c r="J28" s="5"/>
      <c r="K28" s="5"/>
      <c r="L28" s="4">
        <v>17</v>
      </c>
      <c r="M28" s="4">
        <v>133</v>
      </c>
      <c r="N28" s="5">
        <v>107</v>
      </c>
      <c r="O28" s="5">
        <v>240</v>
      </c>
      <c r="P28" s="5">
        <v>23</v>
      </c>
      <c r="Q28" s="5">
        <v>203</v>
      </c>
      <c r="R28" s="5">
        <v>153</v>
      </c>
      <c r="S28" s="5">
        <v>356</v>
      </c>
      <c r="T28" s="5">
        <v>16</v>
      </c>
      <c r="U28" s="5">
        <v>124</v>
      </c>
      <c r="V28" s="4">
        <v>92</v>
      </c>
      <c r="W28" s="4">
        <v>212</v>
      </c>
      <c r="X28" s="5">
        <v>24</v>
      </c>
      <c r="Y28" s="5">
        <v>191</v>
      </c>
      <c r="Z28" s="5">
        <v>89</v>
      </c>
      <c r="AA28" s="5">
        <v>280</v>
      </c>
      <c r="AB28" s="39">
        <v>16</v>
      </c>
      <c r="AC28" s="39">
        <v>157</v>
      </c>
      <c r="AD28" s="221">
        <v>64</v>
      </c>
      <c r="AE28" s="221">
        <v>221</v>
      </c>
      <c r="AF28" s="5"/>
      <c r="AG28" s="5"/>
      <c r="AH28" s="5"/>
      <c r="AI28" s="5"/>
      <c r="AJ28" s="5">
        <v>17</v>
      </c>
      <c r="AK28" s="5">
        <v>194</v>
      </c>
      <c r="AL28" s="5">
        <v>67</v>
      </c>
      <c r="AM28" s="5">
        <v>261</v>
      </c>
      <c r="AN28" s="5">
        <v>20</v>
      </c>
      <c r="AO28" s="5">
        <v>216</v>
      </c>
      <c r="AP28" s="5">
        <v>86</v>
      </c>
      <c r="AQ28" s="5">
        <v>302</v>
      </c>
      <c r="AR28" s="5">
        <v>16</v>
      </c>
      <c r="AS28" s="5">
        <v>198</v>
      </c>
      <c r="AT28" s="5">
        <v>62</v>
      </c>
      <c r="AU28" s="5">
        <v>260</v>
      </c>
      <c r="AV28" s="5">
        <v>11</v>
      </c>
      <c r="AW28" s="5">
        <v>131</v>
      </c>
      <c r="AX28" s="5">
        <v>44</v>
      </c>
      <c r="AY28" s="6">
        <v>175</v>
      </c>
      <c r="AZ28" s="34">
        <f t="shared" si="0"/>
        <v>160</v>
      </c>
      <c r="BA28" s="35">
        <f t="shared" si="0"/>
        <v>1547</v>
      </c>
      <c r="BB28" s="35">
        <f t="shared" si="0"/>
        <v>764</v>
      </c>
      <c r="BC28" s="36">
        <f t="shared" si="0"/>
        <v>2307</v>
      </c>
    </row>
    <row r="29" spans="1:55" ht="16.8" thickBot="1">
      <c r="A29" s="347"/>
      <c r="B29" s="53">
        <v>25</v>
      </c>
      <c r="C29" s="52" t="s">
        <v>442</v>
      </c>
      <c r="D29" s="10"/>
      <c r="E29" s="4"/>
      <c r="F29" s="4"/>
      <c r="G29" s="4"/>
      <c r="H29" s="5"/>
      <c r="I29" s="5"/>
      <c r="J29" s="5"/>
      <c r="K29" s="5"/>
      <c r="L29" s="4">
        <v>0</v>
      </c>
      <c r="M29" s="4">
        <v>0</v>
      </c>
      <c r="N29" s="5">
        <v>0</v>
      </c>
      <c r="O29" s="5">
        <v>0</v>
      </c>
      <c r="P29" s="5">
        <v>5</v>
      </c>
      <c r="Q29" s="5">
        <v>102</v>
      </c>
      <c r="R29" s="5">
        <v>29</v>
      </c>
      <c r="S29" s="5">
        <v>131</v>
      </c>
      <c r="T29" s="5">
        <v>17</v>
      </c>
      <c r="U29" s="5">
        <v>272</v>
      </c>
      <c r="V29" s="4">
        <v>71</v>
      </c>
      <c r="W29" s="4">
        <v>343</v>
      </c>
      <c r="X29" s="5">
        <v>8</v>
      </c>
      <c r="Y29" s="5">
        <v>133</v>
      </c>
      <c r="Z29" s="5">
        <v>46</v>
      </c>
      <c r="AA29" s="5">
        <v>179</v>
      </c>
      <c r="AB29" s="39">
        <v>12</v>
      </c>
      <c r="AC29" s="39">
        <v>156</v>
      </c>
      <c r="AD29" s="221">
        <v>48</v>
      </c>
      <c r="AE29" s="221">
        <v>204</v>
      </c>
      <c r="AF29" s="5">
        <v>7</v>
      </c>
      <c r="AG29" s="5">
        <v>101</v>
      </c>
      <c r="AH29" s="5">
        <v>21</v>
      </c>
      <c r="AI29" s="5">
        <v>122</v>
      </c>
      <c r="AJ29" s="5">
        <v>6</v>
      </c>
      <c r="AK29" s="5">
        <v>98</v>
      </c>
      <c r="AL29" s="5">
        <v>25</v>
      </c>
      <c r="AM29" s="5">
        <v>123</v>
      </c>
      <c r="AN29" s="5">
        <v>2</v>
      </c>
      <c r="AO29" s="5">
        <v>32</v>
      </c>
      <c r="AP29" s="5">
        <v>10</v>
      </c>
      <c r="AQ29" s="5">
        <v>42</v>
      </c>
      <c r="AR29" s="5">
        <v>4</v>
      </c>
      <c r="AS29" s="5">
        <v>63</v>
      </c>
      <c r="AT29" s="5">
        <v>18</v>
      </c>
      <c r="AU29" s="5">
        <v>81</v>
      </c>
      <c r="AV29" s="5">
        <v>4</v>
      </c>
      <c r="AW29" s="5">
        <v>70</v>
      </c>
      <c r="AX29" s="5">
        <v>16</v>
      </c>
      <c r="AY29" s="6">
        <v>86</v>
      </c>
      <c r="AZ29" s="34">
        <f t="shared" si="0"/>
        <v>65</v>
      </c>
      <c r="BA29" s="35">
        <f t="shared" si="0"/>
        <v>1027</v>
      </c>
      <c r="BB29" s="35">
        <f t="shared" si="0"/>
        <v>284</v>
      </c>
      <c r="BC29" s="36">
        <f t="shared" si="0"/>
        <v>1311</v>
      </c>
    </row>
    <row r="30" spans="1:55" ht="16.8" thickBot="1">
      <c r="A30" s="347"/>
      <c r="B30" s="53">
        <v>26</v>
      </c>
      <c r="C30" s="52" t="s">
        <v>443</v>
      </c>
      <c r="D30" s="10"/>
      <c r="E30" s="4"/>
      <c r="F30" s="4"/>
      <c r="G30" s="4"/>
      <c r="H30" s="5"/>
      <c r="I30" s="5"/>
      <c r="J30" s="5"/>
      <c r="K30" s="5"/>
      <c r="L30" s="4"/>
      <c r="M30" s="4"/>
      <c r="N30" s="5"/>
      <c r="O30" s="5"/>
      <c r="P30" s="5"/>
      <c r="Q30" s="5"/>
      <c r="R30" s="5"/>
      <c r="S30" s="5"/>
      <c r="T30" s="5">
        <v>2</v>
      </c>
      <c r="U30" s="5">
        <v>16</v>
      </c>
      <c r="V30" s="4">
        <v>10</v>
      </c>
      <c r="W30" s="4">
        <v>26</v>
      </c>
      <c r="X30" s="5">
        <v>6</v>
      </c>
      <c r="Y30" s="5">
        <v>77</v>
      </c>
      <c r="Z30" s="5">
        <v>28</v>
      </c>
      <c r="AA30" s="5">
        <v>105</v>
      </c>
      <c r="AB30" s="39">
        <v>8</v>
      </c>
      <c r="AC30" s="39">
        <v>117</v>
      </c>
      <c r="AD30" s="221">
        <v>50</v>
      </c>
      <c r="AE30" s="221">
        <v>167</v>
      </c>
      <c r="AF30" s="5"/>
      <c r="AG30" s="5"/>
      <c r="AH30" s="5"/>
      <c r="AI30" s="5"/>
      <c r="AJ30" s="5">
        <v>9</v>
      </c>
      <c r="AK30" s="5">
        <v>114</v>
      </c>
      <c r="AL30" s="5">
        <v>60</v>
      </c>
      <c r="AM30" s="5">
        <v>174</v>
      </c>
      <c r="AN30" s="5">
        <v>5</v>
      </c>
      <c r="AO30" s="5">
        <v>80</v>
      </c>
      <c r="AP30" s="5">
        <v>27</v>
      </c>
      <c r="AQ30" s="5">
        <v>107</v>
      </c>
      <c r="AR30" s="5">
        <v>15</v>
      </c>
      <c r="AS30" s="5">
        <v>232</v>
      </c>
      <c r="AT30" s="5">
        <v>151</v>
      </c>
      <c r="AU30" s="5">
        <v>383</v>
      </c>
      <c r="AV30" s="5">
        <v>4</v>
      </c>
      <c r="AW30" s="5">
        <v>8</v>
      </c>
      <c r="AX30" s="5">
        <v>9</v>
      </c>
      <c r="AY30" s="6">
        <v>17</v>
      </c>
      <c r="AZ30" s="34">
        <f t="shared" si="0"/>
        <v>49</v>
      </c>
      <c r="BA30" s="35">
        <f t="shared" si="0"/>
        <v>644</v>
      </c>
      <c r="BB30" s="35">
        <f t="shared" si="0"/>
        <v>335</v>
      </c>
      <c r="BC30" s="36">
        <f t="shared" si="0"/>
        <v>979</v>
      </c>
    </row>
    <row r="31" spans="1:55" ht="16.8" thickBot="1">
      <c r="A31" s="347"/>
      <c r="B31" s="53">
        <v>27</v>
      </c>
      <c r="C31" s="52" t="s">
        <v>444</v>
      </c>
      <c r="D31" s="10"/>
      <c r="E31" s="4"/>
      <c r="F31" s="4"/>
      <c r="G31" s="4"/>
      <c r="H31" s="5"/>
      <c r="I31" s="5"/>
      <c r="J31" s="5"/>
      <c r="K31" s="5"/>
      <c r="L31" s="4"/>
      <c r="M31" s="4"/>
      <c r="N31" s="5"/>
      <c r="O31" s="5"/>
      <c r="P31" s="5">
        <v>7</v>
      </c>
      <c r="Q31" s="5">
        <v>58</v>
      </c>
      <c r="R31" s="5">
        <v>18</v>
      </c>
      <c r="S31" s="5">
        <v>76</v>
      </c>
      <c r="T31" s="5">
        <v>18</v>
      </c>
      <c r="U31" s="5">
        <v>206</v>
      </c>
      <c r="V31" s="4">
        <v>68</v>
      </c>
      <c r="W31" s="167">
        <v>244</v>
      </c>
      <c r="X31" s="5">
        <v>8</v>
      </c>
      <c r="Y31" s="5">
        <v>137</v>
      </c>
      <c r="Z31" s="5">
        <v>38</v>
      </c>
      <c r="AA31" s="5">
        <v>175</v>
      </c>
      <c r="AB31" s="39">
        <v>5</v>
      </c>
      <c r="AC31" s="39">
        <v>113</v>
      </c>
      <c r="AD31" s="221">
        <v>61</v>
      </c>
      <c r="AE31" s="221">
        <v>174</v>
      </c>
      <c r="AF31" s="5">
        <v>5</v>
      </c>
      <c r="AG31" s="5">
        <v>113</v>
      </c>
      <c r="AH31" s="5">
        <v>61</v>
      </c>
      <c r="AI31" s="5">
        <v>174</v>
      </c>
      <c r="AJ31" s="5">
        <v>15</v>
      </c>
      <c r="AK31" s="5">
        <v>350</v>
      </c>
      <c r="AL31" s="5">
        <v>144</v>
      </c>
      <c r="AM31" s="5">
        <v>494</v>
      </c>
      <c r="AN31" s="5">
        <v>13</v>
      </c>
      <c r="AO31" s="5">
        <v>237</v>
      </c>
      <c r="AP31" s="5">
        <v>176</v>
      </c>
      <c r="AQ31" s="5">
        <v>413</v>
      </c>
      <c r="AR31" s="5">
        <v>16</v>
      </c>
      <c r="AS31" s="5">
        <v>156</v>
      </c>
      <c r="AT31" s="5">
        <v>50</v>
      </c>
      <c r="AU31" s="5">
        <v>206</v>
      </c>
      <c r="AV31" s="5">
        <v>19</v>
      </c>
      <c r="AW31" s="5">
        <v>361</v>
      </c>
      <c r="AX31" s="5">
        <v>237</v>
      </c>
      <c r="AY31" s="6">
        <v>598</v>
      </c>
      <c r="AZ31" s="34">
        <f t="shared" si="0"/>
        <v>106</v>
      </c>
      <c r="BA31" s="35">
        <f t="shared" si="0"/>
        <v>1731</v>
      </c>
      <c r="BB31" s="35">
        <f t="shared" si="0"/>
        <v>853</v>
      </c>
      <c r="BC31" s="36">
        <f t="shared" si="0"/>
        <v>2554</v>
      </c>
    </row>
    <row r="32" spans="1:55" ht="21" customHeight="1" thickBot="1">
      <c r="A32" s="347"/>
      <c r="B32" s="53">
        <v>28</v>
      </c>
      <c r="C32" s="52" t="s">
        <v>445</v>
      </c>
      <c r="D32" s="10"/>
      <c r="E32" s="4"/>
      <c r="F32" s="4"/>
      <c r="G32" s="4"/>
      <c r="H32" s="5"/>
      <c r="I32" s="5"/>
      <c r="J32" s="5"/>
      <c r="K32" s="5"/>
      <c r="L32" s="4">
        <v>23</v>
      </c>
      <c r="M32" s="4">
        <v>130</v>
      </c>
      <c r="N32" s="5">
        <v>110</v>
      </c>
      <c r="O32" s="5">
        <v>240</v>
      </c>
      <c r="P32" s="5">
        <v>13</v>
      </c>
      <c r="Q32" s="5">
        <v>187</v>
      </c>
      <c r="R32" s="5">
        <v>130</v>
      </c>
      <c r="S32" s="5">
        <v>317</v>
      </c>
      <c r="T32" s="5">
        <v>28</v>
      </c>
      <c r="U32" s="5">
        <v>211</v>
      </c>
      <c r="V32" s="4">
        <v>199</v>
      </c>
      <c r="W32" s="4">
        <v>430</v>
      </c>
      <c r="X32" s="5">
        <v>6</v>
      </c>
      <c r="Y32" s="5">
        <v>50</v>
      </c>
      <c r="Z32" s="5">
        <v>56</v>
      </c>
      <c r="AA32" s="5">
        <v>106</v>
      </c>
      <c r="AB32" s="39">
        <v>0</v>
      </c>
      <c r="AC32" s="39">
        <v>0</v>
      </c>
      <c r="AD32" s="221">
        <v>0</v>
      </c>
      <c r="AE32" s="221">
        <v>0</v>
      </c>
      <c r="AF32" s="5">
        <v>0</v>
      </c>
      <c r="AG32" s="5">
        <v>0</v>
      </c>
      <c r="AH32" s="5">
        <v>0</v>
      </c>
      <c r="AI32" s="5">
        <v>0</v>
      </c>
      <c r="AJ32" s="5">
        <v>21</v>
      </c>
      <c r="AK32" s="5">
        <v>267</v>
      </c>
      <c r="AL32" s="5">
        <v>202</v>
      </c>
      <c r="AM32" s="5">
        <v>469</v>
      </c>
      <c r="AN32" s="5">
        <v>54</v>
      </c>
      <c r="AO32" s="5">
        <v>562</v>
      </c>
      <c r="AP32" s="5">
        <v>440</v>
      </c>
      <c r="AQ32" s="5">
        <v>1002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6">
        <v>0</v>
      </c>
      <c r="AZ32" s="34">
        <f t="shared" si="0"/>
        <v>145</v>
      </c>
      <c r="BA32" s="35">
        <f t="shared" si="0"/>
        <v>1407</v>
      </c>
      <c r="BB32" s="35">
        <f t="shared" si="0"/>
        <v>1137</v>
      </c>
      <c r="BC32" s="36">
        <f t="shared" si="0"/>
        <v>2564</v>
      </c>
    </row>
    <row r="33" spans="1:55" ht="16.8" thickBot="1">
      <c r="A33" s="348"/>
      <c r="B33" s="384" t="s">
        <v>35</v>
      </c>
      <c r="C33" s="385"/>
      <c r="D33" s="12">
        <f>SUM(D4:D32)</f>
        <v>107</v>
      </c>
      <c r="E33" s="12">
        <f t="shared" ref="E33:BC33" si="1">SUM(E4:E32)</f>
        <v>2579</v>
      </c>
      <c r="F33" s="12">
        <f t="shared" si="1"/>
        <v>760</v>
      </c>
      <c r="G33" s="12">
        <f t="shared" si="1"/>
        <v>3339</v>
      </c>
      <c r="H33" s="12">
        <f t="shared" si="1"/>
        <v>80</v>
      </c>
      <c r="I33" s="12">
        <f t="shared" si="1"/>
        <v>1878</v>
      </c>
      <c r="J33" s="12">
        <f t="shared" si="1"/>
        <v>425</v>
      </c>
      <c r="K33" s="12">
        <f t="shared" si="1"/>
        <v>2303</v>
      </c>
      <c r="L33" s="12">
        <f t="shared" si="1"/>
        <v>357</v>
      </c>
      <c r="M33" s="12">
        <f t="shared" si="1"/>
        <v>6062</v>
      </c>
      <c r="N33" s="12">
        <f t="shared" si="1"/>
        <v>1984</v>
      </c>
      <c r="O33" s="12">
        <f t="shared" si="1"/>
        <v>8128</v>
      </c>
      <c r="P33" s="12">
        <f t="shared" si="1"/>
        <v>397</v>
      </c>
      <c r="Q33" s="12">
        <f t="shared" si="1"/>
        <v>6879</v>
      </c>
      <c r="R33" s="12">
        <f t="shared" si="1"/>
        <v>2035</v>
      </c>
      <c r="S33" s="12">
        <f t="shared" si="1"/>
        <v>9041</v>
      </c>
      <c r="T33" s="12">
        <f t="shared" si="1"/>
        <v>461</v>
      </c>
      <c r="U33" s="12">
        <f t="shared" si="1"/>
        <v>7727</v>
      </c>
      <c r="V33" s="12">
        <f t="shared" si="1"/>
        <v>2480</v>
      </c>
      <c r="W33" s="12">
        <f t="shared" si="1"/>
        <v>10266</v>
      </c>
      <c r="X33" s="12">
        <f t="shared" si="1"/>
        <v>316</v>
      </c>
      <c r="Y33" s="12">
        <f t="shared" si="1"/>
        <v>5091</v>
      </c>
      <c r="Z33" s="12">
        <f t="shared" si="1"/>
        <v>1620</v>
      </c>
      <c r="AA33" s="12">
        <f t="shared" si="1"/>
        <v>6925</v>
      </c>
      <c r="AB33" s="12">
        <f t="shared" si="1"/>
        <v>332</v>
      </c>
      <c r="AC33" s="12">
        <f t="shared" si="1"/>
        <v>5769</v>
      </c>
      <c r="AD33" s="12">
        <f t="shared" si="1"/>
        <v>1771</v>
      </c>
      <c r="AE33" s="12">
        <f t="shared" si="1"/>
        <v>7310</v>
      </c>
      <c r="AF33" s="12">
        <f t="shared" si="1"/>
        <v>354</v>
      </c>
      <c r="AG33" s="12">
        <f t="shared" si="1"/>
        <v>5764</v>
      </c>
      <c r="AH33" s="12">
        <f t="shared" si="1"/>
        <v>1573</v>
      </c>
      <c r="AI33" s="12">
        <f t="shared" si="1"/>
        <v>7292</v>
      </c>
      <c r="AJ33" s="12">
        <f t="shared" si="1"/>
        <v>362</v>
      </c>
      <c r="AK33" s="12">
        <f t="shared" si="1"/>
        <v>6064</v>
      </c>
      <c r="AL33" s="12">
        <f t="shared" si="1"/>
        <v>2136</v>
      </c>
      <c r="AM33" s="12">
        <f t="shared" si="1"/>
        <v>8276</v>
      </c>
      <c r="AN33" s="12">
        <f t="shared" si="1"/>
        <v>409</v>
      </c>
      <c r="AO33" s="12">
        <f t="shared" si="1"/>
        <v>7208</v>
      </c>
      <c r="AP33" s="12">
        <f t="shared" si="1"/>
        <v>2508</v>
      </c>
      <c r="AQ33" s="12">
        <f t="shared" si="1"/>
        <v>9766</v>
      </c>
      <c r="AR33" s="12">
        <f t="shared" si="1"/>
        <v>353</v>
      </c>
      <c r="AS33" s="12">
        <f t="shared" si="1"/>
        <v>5465</v>
      </c>
      <c r="AT33" s="12">
        <f t="shared" si="1"/>
        <v>1866</v>
      </c>
      <c r="AU33" s="12">
        <f t="shared" si="1"/>
        <v>7591</v>
      </c>
      <c r="AV33" s="12">
        <f t="shared" si="1"/>
        <v>250</v>
      </c>
      <c r="AW33" s="12">
        <f t="shared" si="1"/>
        <v>4564</v>
      </c>
      <c r="AX33" s="12">
        <f t="shared" si="1"/>
        <v>1412</v>
      </c>
      <c r="AY33" s="12">
        <f t="shared" si="1"/>
        <v>6228</v>
      </c>
      <c r="AZ33" s="12">
        <f t="shared" si="1"/>
        <v>3778</v>
      </c>
      <c r="BA33" s="12">
        <f t="shared" si="1"/>
        <v>65050</v>
      </c>
      <c r="BB33" s="12">
        <f t="shared" si="1"/>
        <v>20570</v>
      </c>
      <c r="BC33" s="12">
        <f t="shared" si="1"/>
        <v>86465</v>
      </c>
    </row>
  </sheetData>
  <mergeCells count="20">
    <mergeCell ref="A4:A33"/>
    <mergeCell ref="B4:C4"/>
    <mergeCell ref="B33:C33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AY32">
    <cfRule type="containsBlanks" dxfId="11" priority="3">
      <formula>LEN(TRIM(D4))=0</formula>
    </cfRule>
  </conditionalFormatting>
  <conditionalFormatting sqref="D4:AQ32">
    <cfRule type="containsBlanks" dxfId="10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5"/>
  <sheetViews>
    <sheetView view="pageBreakPreview" topLeftCell="Z1" zoomScale="60" zoomScaleNormal="70" workbookViewId="0">
      <selection activeCell="BA25" sqref="BA25"/>
    </sheetView>
  </sheetViews>
  <sheetFormatPr defaultRowHeight="16.2"/>
  <cols>
    <col min="3" max="3" width="13.33203125" customWidth="1"/>
    <col min="20" max="51" width="9" customWidth="1"/>
  </cols>
  <sheetData>
    <row r="1" spans="1:55" ht="25.2" thickBot="1">
      <c r="A1" s="308" t="s">
        <v>357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358</v>
      </c>
      <c r="D2" s="316" t="s">
        <v>359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360</v>
      </c>
      <c r="BA2" s="318"/>
      <c r="BB2" s="318"/>
      <c r="BC2" s="321"/>
    </row>
    <row r="3" spans="1:55" ht="16.8" thickBot="1">
      <c r="A3" s="352"/>
      <c r="B3" s="353"/>
      <c r="C3" s="354"/>
      <c r="D3" s="86" t="s">
        <v>361</v>
      </c>
      <c r="E3" s="105" t="s">
        <v>265</v>
      </c>
      <c r="F3" s="2" t="s">
        <v>362</v>
      </c>
      <c r="G3" s="3" t="s">
        <v>363</v>
      </c>
      <c r="H3" s="2" t="s">
        <v>361</v>
      </c>
      <c r="I3" s="2" t="s">
        <v>265</v>
      </c>
      <c r="J3" s="2" t="s">
        <v>362</v>
      </c>
      <c r="K3" s="3" t="s">
        <v>279</v>
      </c>
      <c r="L3" s="2" t="s">
        <v>280</v>
      </c>
      <c r="M3" s="2" t="s">
        <v>265</v>
      </c>
      <c r="N3" s="2" t="s">
        <v>362</v>
      </c>
      <c r="O3" s="3" t="s">
        <v>279</v>
      </c>
      <c r="P3" s="2" t="s">
        <v>280</v>
      </c>
      <c r="Q3" s="2" t="s">
        <v>265</v>
      </c>
      <c r="R3" s="2" t="s">
        <v>362</v>
      </c>
      <c r="S3" s="3" t="s">
        <v>279</v>
      </c>
      <c r="T3" s="2" t="s">
        <v>280</v>
      </c>
      <c r="U3" s="2" t="s">
        <v>265</v>
      </c>
      <c r="V3" s="2" t="s">
        <v>362</v>
      </c>
      <c r="W3" s="3" t="s">
        <v>279</v>
      </c>
      <c r="X3" s="2" t="s">
        <v>280</v>
      </c>
      <c r="Y3" s="2" t="s">
        <v>265</v>
      </c>
      <c r="Z3" s="2" t="s">
        <v>362</v>
      </c>
      <c r="AA3" s="3" t="s">
        <v>279</v>
      </c>
      <c r="AB3" s="2" t="s">
        <v>280</v>
      </c>
      <c r="AC3" s="2" t="s">
        <v>265</v>
      </c>
      <c r="AD3" s="2" t="s">
        <v>362</v>
      </c>
      <c r="AE3" s="3" t="s">
        <v>279</v>
      </c>
      <c r="AF3" s="2" t="s">
        <v>280</v>
      </c>
      <c r="AG3" s="2" t="s">
        <v>265</v>
      </c>
      <c r="AH3" s="2" t="s">
        <v>362</v>
      </c>
      <c r="AI3" s="3" t="s">
        <v>279</v>
      </c>
      <c r="AJ3" s="2" t="s">
        <v>280</v>
      </c>
      <c r="AK3" s="2" t="s">
        <v>265</v>
      </c>
      <c r="AL3" s="2" t="s">
        <v>362</v>
      </c>
      <c r="AM3" s="3" t="s">
        <v>279</v>
      </c>
      <c r="AN3" s="2" t="s">
        <v>280</v>
      </c>
      <c r="AO3" s="2" t="s">
        <v>265</v>
      </c>
      <c r="AP3" s="2" t="s">
        <v>362</v>
      </c>
      <c r="AQ3" s="3" t="s">
        <v>279</v>
      </c>
      <c r="AR3" s="2" t="s">
        <v>280</v>
      </c>
      <c r="AS3" s="2" t="s">
        <v>265</v>
      </c>
      <c r="AT3" s="2" t="s">
        <v>362</v>
      </c>
      <c r="AU3" s="3" t="s">
        <v>279</v>
      </c>
      <c r="AV3" s="2" t="s">
        <v>280</v>
      </c>
      <c r="AW3" s="2" t="s">
        <v>265</v>
      </c>
      <c r="AX3" s="2" t="s">
        <v>362</v>
      </c>
      <c r="AY3" s="55" t="s">
        <v>279</v>
      </c>
      <c r="AZ3" s="56" t="s">
        <v>280</v>
      </c>
      <c r="BA3" s="2" t="s">
        <v>265</v>
      </c>
      <c r="BB3" s="2" t="s">
        <v>362</v>
      </c>
      <c r="BC3" s="57" t="s">
        <v>279</v>
      </c>
    </row>
    <row r="4" spans="1:55" ht="16.8" thickBot="1">
      <c r="A4" s="346" t="s">
        <v>364</v>
      </c>
      <c r="B4" s="387" t="s">
        <v>365</v>
      </c>
      <c r="C4" s="388"/>
      <c r="D4" s="141">
        <v>0</v>
      </c>
      <c r="E4" s="139">
        <v>0</v>
      </c>
      <c r="F4" s="139">
        <v>0</v>
      </c>
      <c r="G4" s="139">
        <v>0</v>
      </c>
      <c r="H4" s="182">
        <v>0</v>
      </c>
      <c r="I4" s="91">
        <v>0</v>
      </c>
      <c r="J4" s="91">
        <v>0</v>
      </c>
      <c r="K4" s="91">
        <v>0</v>
      </c>
      <c r="L4" s="182">
        <v>0</v>
      </c>
      <c r="M4" s="91">
        <v>0</v>
      </c>
      <c r="N4" s="91">
        <v>0</v>
      </c>
      <c r="O4" s="91">
        <v>0</v>
      </c>
      <c r="P4" s="182">
        <v>0</v>
      </c>
      <c r="Q4" s="91">
        <v>0</v>
      </c>
      <c r="R4" s="91">
        <v>0</v>
      </c>
      <c r="S4" s="91">
        <v>0</v>
      </c>
      <c r="T4" s="183">
        <v>0</v>
      </c>
      <c r="U4" s="183">
        <v>0</v>
      </c>
      <c r="V4" s="139">
        <v>0</v>
      </c>
      <c r="W4" s="139">
        <v>0</v>
      </c>
      <c r="X4" s="183">
        <v>0</v>
      </c>
      <c r="Y4" s="183">
        <v>0</v>
      </c>
      <c r="Z4" s="183">
        <v>0</v>
      </c>
      <c r="AA4" s="183">
        <v>0</v>
      </c>
      <c r="AB4" s="183">
        <v>0</v>
      </c>
      <c r="AC4" s="183">
        <v>0</v>
      </c>
      <c r="AD4" s="183">
        <v>0</v>
      </c>
      <c r="AE4" s="183">
        <v>0</v>
      </c>
      <c r="AF4" s="139">
        <v>1</v>
      </c>
      <c r="AG4" s="139">
        <v>25</v>
      </c>
      <c r="AH4" s="139">
        <v>16</v>
      </c>
      <c r="AI4" s="139">
        <v>41</v>
      </c>
      <c r="AJ4" s="139">
        <v>0</v>
      </c>
      <c r="AK4" s="139">
        <v>0</v>
      </c>
      <c r="AL4" s="139">
        <v>0</v>
      </c>
      <c r="AM4" s="139">
        <v>0</v>
      </c>
      <c r="AN4" s="139">
        <v>0</v>
      </c>
      <c r="AO4" s="139">
        <v>0</v>
      </c>
      <c r="AP4" s="139">
        <v>0</v>
      </c>
      <c r="AQ4" s="139">
        <v>0</v>
      </c>
      <c r="AR4" s="139">
        <v>0</v>
      </c>
      <c r="AS4" s="139">
        <v>0</v>
      </c>
      <c r="AT4" s="139">
        <v>0</v>
      </c>
      <c r="AU4" s="139">
        <v>0</v>
      </c>
      <c r="AV4" s="139">
        <v>1</v>
      </c>
      <c r="AW4" s="139">
        <v>698</v>
      </c>
      <c r="AX4" s="140">
        <v>421</v>
      </c>
      <c r="AY4" s="203">
        <v>1119</v>
      </c>
      <c r="AZ4" s="29">
        <f t="shared" ref="AZ4:BC14" si="0">AV4+AR4+AN4+AJ4+AF4+AB4+X4+T4+P4+L4+H4+D4</f>
        <v>2</v>
      </c>
      <c r="BA4" s="30">
        <f t="shared" si="0"/>
        <v>723</v>
      </c>
      <c r="BB4" s="30">
        <f t="shared" si="0"/>
        <v>437</v>
      </c>
      <c r="BC4" s="31">
        <f t="shared" si="0"/>
        <v>1160</v>
      </c>
    </row>
    <row r="5" spans="1:55" ht="16.8" thickBot="1">
      <c r="A5" s="347"/>
      <c r="B5" s="106">
        <v>1</v>
      </c>
      <c r="C5" s="61" t="s">
        <v>366</v>
      </c>
      <c r="D5" s="115">
        <v>6</v>
      </c>
      <c r="E5" s="115">
        <v>153</v>
      </c>
      <c r="F5" s="115">
        <v>77</v>
      </c>
      <c r="G5" s="115">
        <v>230</v>
      </c>
      <c r="H5" s="115">
        <v>13</v>
      </c>
      <c r="I5" s="115">
        <v>252</v>
      </c>
      <c r="J5" s="115">
        <v>85</v>
      </c>
      <c r="K5" s="115">
        <v>337</v>
      </c>
      <c r="L5" s="115">
        <v>36</v>
      </c>
      <c r="M5" s="115">
        <v>732</v>
      </c>
      <c r="N5" s="115">
        <v>140</v>
      </c>
      <c r="O5" s="115">
        <v>872</v>
      </c>
      <c r="P5" s="115">
        <v>49</v>
      </c>
      <c r="Q5" s="115">
        <v>176</v>
      </c>
      <c r="R5" s="115">
        <v>934</v>
      </c>
      <c r="S5" s="115">
        <v>1110</v>
      </c>
      <c r="T5" s="91">
        <v>41</v>
      </c>
      <c r="U5" s="91">
        <v>208</v>
      </c>
      <c r="V5" s="91">
        <v>757</v>
      </c>
      <c r="W5" s="91">
        <v>965</v>
      </c>
      <c r="X5" s="91">
        <v>36</v>
      </c>
      <c r="Y5" s="91">
        <v>886</v>
      </c>
      <c r="Z5" s="91">
        <v>194</v>
      </c>
      <c r="AA5" s="91">
        <v>1080</v>
      </c>
      <c r="AB5" s="91">
        <v>36</v>
      </c>
      <c r="AC5" s="91">
        <v>758</v>
      </c>
      <c r="AD5" s="137">
        <v>158</v>
      </c>
      <c r="AE5" s="137">
        <v>916</v>
      </c>
      <c r="AF5" s="91">
        <v>2</v>
      </c>
      <c r="AG5" s="91">
        <v>43</v>
      </c>
      <c r="AH5" s="91">
        <v>16</v>
      </c>
      <c r="AI5" s="91">
        <v>59</v>
      </c>
      <c r="AJ5" s="91">
        <v>20</v>
      </c>
      <c r="AK5" s="91">
        <v>252</v>
      </c>
      <c r="AL5" s="91">
        <v>62</v>
      </c>
      <c r="AM5" s="91">
        <v>314</v>
      </c>
      <c r="AN5" s="91">
        <v>54</v>
      </c>
      <c r="AO5" s="91">
        <v>1313</v>
      </c>
      <c r="AP5" s="91">
        <v>256</v>
      </c>
      <c r="AQ5" s="91">
        <v>1569</v>
      </c>
      <c r="AR5" s="91">
        <v>78</v>
      </c>
      <c r="AS5" s="91">
        <v>324</v>
      </c>
      <c r="AT5" s="91">
        <v>1684</v>
      </c>
      <c r="AU5" s="91">
        <v>2008</v>
      </c>
      <c r="AV5" s="91">
        <v>52</v>
      </c>
      <c r="AW5" s="91">
        <v>1272</v>
      </c>
      <c r="AX5" s="198">
        <v>275</v>
      </c>
      <c r="AY5" s="199">
        <v>1541</v>
      </c>
      <c r="AZ5" s="34">
        <f t="shared" si="0"/>
        <v>423</v>
      </c>
      <c r="BA5" s="35">
        <f t="shared" si="0"/>
        <v>6369</v>
      </c>
      <c r="BB5" s="35">
        <f t="shared" si="0"/>
        <v>4638</v>
      </c>
      <c r="BC5" s="36">
        <f t="shared" si="0"/>
        <v>11001</v>
      </c>
    </row>
    <row r="6" spans="1:55" ht="16.8" thickBot="1">
      <c r="A6" s="347"/>
      <c r="B6" s="106">
        <v>2</v>
      </c>
      <c r="C6" s="61" t="s">
        <v>367</v>
      </c>
      <c r="D6" s="115">
        <v>63</v>
      </c>
      <c r="E6" s="115">
        <v>1036</v>
      </c>
      <c r="F6" s="115">
        <v>254</v>
      </c>
      <c r="G6" s="115">
        <v>1290</v>
      </c>
      <c r="H6" s="115">
        <v>79</v>
      </c>
      <c r="I6" s="115">
        <v>1320</v>
      </c>
      <c r="J6" s="115">
        <v>243</v>
      </c>
      <c r="K6" s="115">
        <v>1563</v>
      </c>
      <c r="L6" s="115">
        <v>64</v>
      </c>
      <c r="M6" s="115">
        <v>1007</v>
      </c>
      <c r="N6" s="115">
        <v>246</v>
      </c>
      <c r="O6" s="115">
        <v>1253</v>
      </c>
      <c r="P6" s="115">
        <v>60</v>
      </c>
      <c r="Q6" s="115">
        <v>1467</v>
      </c>
      <c r="R6" s="115">
        <v>438</v>
      </c>
      <c r="S6" s="115">
        <v>1905</v>
      </c>
      <c r="T6" s="91">
        <v>84</v>
      </c>
      <c r="U6" s="91">
        <v>1496</v>
      </c>
      <c r="V6" s="91">
        <v>496</v>
      </c>
      <c r="W6" s="91">
        <v>1992</v>
      </c>
      <c r="X6" s="91">
        <v>136</v>
      </c>
      <c r="Y6" s="91">
        <v>1963</v>
      </c>
      <c r="Z6" s="91">
        <v>546</v>
      </c>
      <c r="AA6" s="91">
        <v>2509</v>
      </c>
      <c r="AB6" s="91">
        <v>129</v>
      </c>
      <c r="AC6" s="91">
        <v>2034</v>
      </c>
      <c r="AD6" s="137">
        <v>590</v>
      </c>
      <c r="AE6" s="137">
        <v>2624</v>
      </c>
      <c r="AF6" s="91">
        <v>152</v>
      </c>
      <c r="AG6" s="91">
        <v>2170</v>
      </c>
      <c r="AH6" s="91">
        <v>657</v>
      </c>
      <c r="AI6" s="91">
        <v>2827</v>
      </c>
      <c r="AJ6" s="91">
        <v>100</v>
      </c>
      <c r="AK6" s="91">
        <v>1503</v>
      </c>
      <c r="AL6" s="91">
        <v>352</v>
      </c>
      <c r="AM6" s="91">
        <v>1855</v>
      </c>
      <c r="AN6" s="91">
        <v>118</v>
      </c>
      <c r="AO6" s="91">
        <v>1621</v>
      </c>
      <c r="AP6" s="91">
        <v>409</v>
      </c>
      <c r="AQ6" s="91">
        <v>2030</v>
      </c>
      <c r="AR6" s="91">
        <v>86</v>
      </c>
      <c r="AS6" s="91">
        <v>1236</v>
      </c>
      <c r="AT6" s="91">
        <v>302</v>
      </c>
      <c r="AU6" s="91">
        <v>1538</v>
      </c>
      <c r="AV6" s="91">
        <v>25</v>
      </c>
      <c r="AW6" s="91">
        <v>391</v>
      </c>
      <c r="AX6" s="198">
        <v>101</v>
      </c>
      <c r="AY6" s="199">
        <v>489</v>
      </c>
      <c r="AZ6" s="34">
        <f t="shared" si="0"/>
        <v>1096</v>
      </c>
      <c r="BA6" s="35">
        <f t="shared" si="0"/>
        <v>17244</v>
      </c>
      <c r="BB6" s="35">
        <f t="shared" si="0"/>
        <v>4634</v>
      </c>
      <c r="BC6" s="36">
        <f t="shared" si="0"/>
        <v>21875</v>
      </c>
    </row>
    <row r="7" spans="1:55" ht="16.8" thickBot="1">
      <c r="A7" s="347"/>
      <c r="B7" s="106">
        <v>3</v>
      </c>
      <c r="C7" s="61" t="s">
        <v>368</v>
      </c>
      <c r="D7" s="184"/>
      <c r="E7" s="184"/>
      <c r="F7" s="184"/>
      <c r="G7" s="184"/>
      <c r="H7" s="115">
        <v>2</v>
      </c>
      <c r="I7" s="115">
        <v>60</v>
      </c>
      <c r="J7" s="115">
        <v>32</v>
      </c>
      <c r="K7" s="115">
        <v>92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5">
        <v>0</v>
      </c>
      <c r="R7" s="115">
        <v>0</v>
      </c>
      <c r="S7" s="115">
        <v>0</v>
      </c>
      <c r="T7" s="91">
        <v>0</v>
      </c>
      <c r="U7" s="91">
        <v>0</v>
      </c>
      <c r="V7" s="91">
        <v>0</v>
      </c>
      <c r="W7" s="91">
        <v>0</v>
      </c>
      <c r="X7" s="91">
        <v>0</v>
      </c>
      <c r="Y7" s="91">
        <v>0</v>
      </c>
      <c r="Z7" s="91">
        <v>0</v>
      </c>
      <c r="AA7" s="91">
        <v>0</v>
      </c>
      <c r="AB7" s="91">
        <v>0</v>
      </c>
      <c r="AC7" s="91">
        <v>0</v>
      </c>
      <c r="AD7" s="137">
        <v>0</v>
      </c>
      <c r="AE7" s="137">
        <v>0</v>
      </c>
      <c r="AF7" s="91">
        <v>0</v>
      </c>
      <c r="AG7" s="91">
        <v>0</v>
      </c>
      <c r="AH7" s="91">
        <v>0</v>
      </c>
      <c r="AI7" s="91">
        <v>0</v>
      </c>
      <c r="AJ7" s="91">
        <v>0</v>
      </c>
      <c r="AK7" s="91">
        <v>0</v>
      </c>
      <c r="AL7" s="91">
        <v>0</v>
      </c>
      <c r="AM7" s="91">
        <v>0</v>
      </c>
      <c r="AN7" s="91">
        <v>1</v>
      </c>
      <c r="AO7" s="91">
        <v>15</v>
      </c>
      <c r="AP7" s="91">
        <v>4</v>
      </c>
      <c r="AQ7" s="91">
        <v>19</v>
      </c>
      <c r="AR7" s="91">
        <v>5</v>
      </c>
      <c r="AS7" s="91">
        <v>59</v>
      </c>
      <c r="AT7" s="91">
        <v>21</v>
      </c>
      <c r="AU7" s="91">
        <v>82</v>
      </c>
      <c r="AV7" s="91">
        <v>35</v>
      </c>
      <c r="AW7" s="91">
        <v>223</v>
      </c>
      <c r="AX7" s="198">
        <v>39</v>
      </c>
      <c r="AY7" s="199">
        <v>262</v>
      </c>
      <c r="AZ7" s="34">
        <f t="shared" si="0"/>
        <v>43</v>
      </c>
      <c r="BA7" s="35">
        <f t="shared" si="0"/>
        <v>357</v>
      </c>
      <c r="BB7" s="35">
        <f t="shared" si="0"/>
        <v>96</v>
      </c>
      <c r="BC7" s="36">
        <f t="shared" si="0"/>
        <v>455</v>
      </c>
    </row>
    <row r="8" spans="1:55" ht="16.8" thickBot="1">
      <c r="A8" s="347"/>
      <c r="B8" s="106">
        <v>4</v>
      </c>
      <c r="C8" s="61" t="s">
        <v>369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91">
        <v>24</v>
      </c>
      <c r="U8" s="91">
        <v>686</v>
      </c>
      <c r="V8" s="91">
        <v>216</v>
      </c>
      <c r="W8" s="91">
        <v>902</v>
      </c>
      <c r="X8" s="91">
        <v>31</v>
      </c>
      <c r="Y8" s="91">
        <v>767</v>
      </c>
      <c r="Z8" s="91">
        <v>262</v>
      </c>
      <c r="AA8" s="91">
        <v>1029</v>
      </c>
      <c r="AB8" s="91">
        <v>31</v>
      </c>
      <c r="AC8" s="91">
        <v>716</v>
      </c>
      <c r="AD8" s="137">
        <v>230</v>
      </c>
      <c r="AE8" s="137">
        <v>946</v>
      </c>
      <c r="AF8" s="91">
        <v>19</v>
      </c>
      <c r="AG8" s="91">
        <v>543</v>
      </c>
      <c r="AH8" s="91">
        <v>145</v>
      </c>
      <c r="AI8" s="91">
        <v>688</v>
      </c>
      <c r="AJ8" s="91">
        <v>36</v>
      </c>
      <c r="AK8" s="91">
        <v>901</v>
      </c>
      <c r="AL8" s="91">
        <v>264</v>
      </c>
      <c r="AM8" s="91">
        <v>1165</v>
      </c>
      <c r="AN8" s="91">
        <v>38</v>
      </c>
      <c r="AO8" s="91">
        <v>942</v>
      </c>
      <c r="AP8" s="91">
        <v>270</v>
      </c>
      <c r="AQ8" s="91">
        <v>1212</v>
      </c>
      <c r="AR8" s="91">
        <v>24</v>
      </c>
      <c r="AS8" s="91">
        <v>652</v>
      </c>
      <c r="AT8" s="91">
        <v>218</v>
      </c>
      <c r="AU8" s="91">
        <v>870</v>
      </c>
      <c r="AV8" s="91">
        <v>0</v>
      </c>
      <c r="AW8" s="91">
        <v>0</v>
      </c>
      <c r="AX8" s="198">
        <v>0</v>
      </c>
      <c r="AY8" s="199">
        <v>0</v>
      </c>
      <c r="AZ8" s="34">
        <f t="shared" si="0"/>
        <v>203</v>
      </c>
      <c r="BA8" s="35">
        <f t="shared" si="0"/>
        <v>5207</v>
      </c>
      <c r="BB8" s="35">
        <f t="shared" si="0"/>
        <v>1605</v>
      </c>
      <c r="BC8" s="36">
        <f t="shared" si="0"/>
        <v>6812</v>
      </c>
    </row>
    <row r="9" spans="1:55" ht="16.8" thickBot="1">
      <c r="A9" s="347"/>
      <c r="B9" s="106">
        <v>5</v>
      </c>
      <c r="C9" s="61" t="s">
        <v>370</v>
      </c>
      <c r="D9" s="115">
        <v>2</v>
      </c>
      <c r="E9" s="115">
        <v>301</v>
      </c>
      <c r="F9" s="115">
        <v>110</v>
      </c>
      <c r="G9" s="115">
        <v>411</v>
      </c>
      <c r="H9" s="115">
        <v>2</v>
      </c>
      <c r="I9" s="115">
        <v>44</v>
      </c>
      <c r="J9" s="115">
        <v>12</v>
      </c>
      <c r="K9" s="115">
        <v>56</v>
      </c>
      <c r="L9" s="115">
        <v>5</v>
      </c>
      <c r="M9" s="115">
        <v>272</v>
      </c>
      <c r="N9" s="115">
        <v>44</v>
      </c>
      <c r="O9" s="115">
        <v>316</v>
      </c>
      <c r="P9" s="115">
        <v>5</v>
      </c>
      <c r="Q9" s="115">
        <v>209</v>
      </c>
      <c r="R9" s="115">
        <v>78</v>
      </c>
      <c r="S9" s="115">
        <v>287</v>
      </c>
      <c r="T9" s="91">
        <v>6</v>
      </c>
      <c r="U9" s="91">
        <v>120</v>
      </c>
      <c r="V9" s="91">
        <v>36</v>
      </c>
      <c r="W9" s="91">
        <v>156</v>
      </c>
      <c r="X9" s="91">
        <v>12</v>
      </c>
      <c r="Y9" s="91">
        <v>228</v>
      </c>
      <c r="Z9" s="91">
        <v>86</v>
      </c>
      <c r="AA9" s="91">
        <v>314</v>
      </c>
      <c r="AB9" s="91">
        <v>7</v>
      </c>
      <c r="AC9" s="91">
        <v>113</v>
      </c>
      <c r="AD9" s="137">
        <v>23</v>
      </c>
      <c r="AE9" s="137">
        <v>136</v>
      </c>
      <c r="AF9" s="91">
        <v>13</v>
      </c>
      <c r="AG9" s="91">
        <v>200</v>
      </c>
      <c r="AH9" s="91">
        <v>32</v>
      </c>
      <c r="AI9" s="91">
        <v>232</v>
      </c>
      <c r="AJ9" s="91">
        <v>13</v>
      </c>
      <c r="AK9" s="91">
        <v>204</v>
      </c>
      <c r="AL9" s="91">
        <v>21</v>
      </c>
      <c r="AM9" s="91">
        <v>225</v>
      </c>
      <c r="AN9" s="91">
        <v>11</v>
      </c>
      <c r="AO9" s="91">
        <v>889</v>
      </c>
      <c r="AP9" s="91">
        <v>291</v>
      </c>
      <c r="AQ9" s="91">
        <v>1180</v>
      </c>
      <c r="AR9" s="91">
        <v>9</v>
      </c>
      <c r="AS9" s="91">
        <v>118</v>
      </c>
      <c r="AT9" s="91">
        <v>31</v>
      </c>
      <c r="AU9" s="91">
        <v>149</v>
      </c>
      <c r="AV9" s="91">
        <v>14</v>
      </c>
      <c r="AW9" s="91">
        <v>993</v>
      </c>
      <c r="AX9" s="198">
        <v>335</v>
      </c>
      <c r="AY9" s="199">
        <v>1328</v>
      </c>
      <c r="AZ9" s="34">
        <f t="shared" si="0"/>
        <v>99</v>
      </c>
      <c r="BA9" s="35">
        <f t="shared" si="0"/>
        <v>3691</v>
      </c>
      <c r="BB9" s="35">
        <f t="shared" si="0"/>
        <v>1099</v>
      </c>
      <c r="BC9" s="36">
        <f t="shared" si="0"/>
        <v>4790</v>
      </c>
    </row>
    <row r="10" spans="1:55" ht="16.8" thickBot="1">
      <c r="A10" s="347"/>
      <c r="B10" s="106">
        <v>6</v>
      </c>
      <c r="C10" s="61" t="s">
        <v>371</v>
      </c>
      <c r="D10" s="115">
        <v>40</v>
      </c>
      <c r="E10" s="115">
        <v>300</v>
      </c>
      <c r="F10" s="115">
        <v>90</v>
      </c>
      <c r="G10" s="115">
        <v>390</v>
      </c>
      <c r="H10" s="115">
        <v>40</v>
      </c>
      <c r="I10" s="115">
        <v>300</v>
      </c>
      <c r="J10" s="115">
        <v>90</v>
      </c>
      <c r="K10" s="115">
        <v>390</v>
      </c>
      <c r="L10" s="115">
        <v>1</v>
      </c>
      <c r="M10" s="115">
        <v>300</v>
      </c>
      <c r="N10" s="115">
        <v>50</v>
      </c>
      <c r="O10" s="115">
        <v>350</v>
      </c>
      <c r="P10" s="115">
        <v>4</v>
      </c>
      <c r="Q10" s="115">
        <v>60</v>
      </c>
      <c r="R10" s="115">
        <v>60</v>
      </c>
      <c r="S10" s="115">
        <v>120</v>
      </c>
      <c r="T10" s="91">
        <v>63</v>
      </c>
      <c r="U10" s="91">
        <v>2090</v>
      </c>
      <c r="V10" s="91">
        <v>702</v>
      </c>
      <c r="W10" s="91">
        <v>2792</v>
      </c>
      <c r="X10" s="91">
        <v>57</v>
      </c>
      <c r="Y10" s="91">
        <v>1580</v>
      </c>
      <c r="Z10" s="91">
        <v>900</v>
      </c>
      <c r="AA10" s="91">
        <v>2480</v>
      </c>
      <c r="AB10" s="91">
        <v>76</v>
      </c>
      <c r="AC10" s="91">
        <v>2380</v>
      </c>
      <c r="AD10" s="137">
        <v>468</v>
      </c>
      <c r="AE10" s="137">
        <v>2848</v>
      </c>
      <c r="AF10" s="91">
        <v>76</v>
      </c>
      <c r="AG10" s="91">
        <v>2320</v>
      </c>
      <c r="AH10" s="91">
        <v>488</v>
      </c>
      <c r="AI10" s="91">
        <v>2808</v>
      </c>
      <c r="AJ10" s="91">
        <v>108</v>
      </c>
      <c r="AK10" s="91">
        <v>2680</v>
      </c>
      <c r="AL10" s="91">
        <v>1080</v>
      </c>
      <c r="AM10" s="91">
        <v>3760</v>
      </c>
      <c r="AN10" s="91">
        <v>102</v>
      </c>
      <c r="AO10" s="91">
        <v>655</v>
      </c>
      <c r="AP10" s="91">
        <v>260</v>
      </c>
      <c r="AQ10" s="91">
        <v>925</v>
      </c>
      <c r="AR10" s="91">
        <v>1</v>
      </c>
      <c r="AS10" s="91">
        <v>50</v>
      </c>
      <c r="AT10" s="91">
        <v>30</v>
      </c>
      <c r="AU10" s="91">
        <v>80</v>
      </c>
      <c r="AV10" s="91">
        <v>108</v>
      </c>
      <c r="AW10" s="91">
        <v>430</v>
      </c>
      <c r="AX10" s="198">
        <v>230</v>
      </c>
      <c r="AY10" s="199">
        <v>3760</v>
      </c>
      <c r="AZ10" s="34">
        <f t="shared" si="0"/>
        <v>676</v>
      </c>
      <c r="BA10" s="35">
        <f t="shared" si="0"/>
        <v>13145</v>
      </c>
      <c r="BB10" s="35">
        <f t="shared" si="0"/>
        <v>4448</v>
      </c>
      <c r="BC10" s="36">
        <f t="shared" si="0"/>
        <v>20703</v>
      </c>
    </row>
    <row r="11" spans="1:55" ht="16.8" thickBot="1">
      <c r="A11" s="347"/>
      <c r="B11" s="106">
        <v>7</v>
      </c>
      <c r="C11" s="61" t="s">
        <v>372</v>
      </c>
      <c r="D11" s="115">
        <v>1</v>
      </c>
      <c r="E11" s="115">
        <v>21</v>
      </c>
      <c r="F11" s="115">
        <v>3</v>
      </c>
      <c r="G11" s="115">
        <v>24</v>
      </c>
      <c r="H11" s="115">
        <v>9</v>
      </c>
      <c r="I11" s="115">
        <v>114</v>
      </c>
      <c r="J11" s="115">
        <v>34</v>
      </c>
      <c r="K11" s="115">
        <v>148</v>
      </c>
      <c r="L11" s="115">
        <v>0</v>
      </c>
      <c r="M11" s="115">
        <v>0</v>
      </c>
      <c r="N11" s="115">
        <v>0</v>
      </c>
      <c r="O11" s="115">
        <v>0</v>
      </c>
      <c r="P11" s="115">
        <v>3</v>
      </c>
      <c r="Q11" s="115">
        <v>25</v>
      </c>
      <c r="R11" s="115">
        <v>23</v>
      </c>
      <c r="S11" s="115">
        <v>48</v>
      </c>
      <c r="T11" s="91">
        <v>20</v>
      </c>
      <c r="U11" s="91">
        <v>378</v>
      </c>
      <c r="V11" s="91">
        <v>80</v>
      </c>
      <c r="W11" s="91">
        <v>458</v>
      </c>
      <c r="X11" s="91">
        <v>15</v>
      </c>
      <c r="Y11" s="91">
        <v>259</v>
      </c>
      <c r="Z11" s="91">
        <v>88</v>
      </c>
      <c r="AA11" s="91">
        <v>347</v>
      </c>
      <c r="AB11" s="91">
        <v>16</v>
      </c>
      <c r="AC11" s="91">
        <v>308</v>
      </c>
      <c r="AD11" s="137">
        <v>95</v>
      </c>
      <c r="AE11" s="137">
        <v>403</v>
      </c>
      <c r="AF11" s="91">
        <v>16</v>
      </c>
      <c r="AG11" s="91">
        <v>275</v>
      </c>
      <c r="AH11" s="91">
        <v>169</v>
      </c>
      <c r="AI11" s="91">
        <v>444</v>
      </c>
      <c r="AJ11" s="91">
        <v>15</v>
      </c>
      <c r="AK11" s="91">
        <v>134</v>
      </c>
      <c r="AL11" s="91">
        <v>46</v>
      </c>
      <c r="AM11" s="91">
        <v>180</v>
      </c>
      <c r="AN11" s="91">
        <v>15</v>
      </c>
      <c r="AO11" s="91">
        <v>191</v>
      </c>
      <c r="AP11" s="91">
        <v>52</v>
      </c>
      <c r="AQ11" s="91">
        <v>243</v>
      </c>
      <c r="AR11" s="91">
        <v>4</v>
      </c>
      <c r="AS11" s="91">
        <v>64</v>
      </c>
      <c r="AT11" s="91">
        <v>3</v>
      </c>
      <c r="AU11" s="91">
        <v>67</v>
      </c>
      <c r="AV11" s="91">
        <v>5</v>
      </c>
      <c r="AW11" s="91">
        <v>35</v>
      </c>
      <c r="AX11" s="198">
        <v>8</v>
      </c>
      <c r="AY11" s="199">
        <v>43</v>
      </c>
      <c r="AZ11" s="34">
        <f t="shared" si="0"/>
        <v>119</v>
      </c>
      <c r="BA11" s="35">
        <f t="shared" si="0"/>
        <v>1804</v>
      </c>
      <c r="BB11" s="35">
        <f t="shared" si="0"/>
        <v>601</v>
      </c>
      <c r="BC11" s="36">
        <f t="shared" si="0"/>
        <v>2405</v>
      </c>
    </row>
    <row r="12" spans="1:55" ht="16.8" thickBot="1">
      <c r="A12" s="347"/>
      <c r="B12" s="122">
        <v>8</v>
      </c>
      <c r="C12" s="123" t="s">
        <v>424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91">
        <v>7</v>
      </c>
      <c r="U12" s="91">
        <v>184</v>
      </c>
      <c r="V12" s="91">
        <v>14</v>
      </c>
      <c r="W12" s="91">
        <v>198</v>
      </c>
      <c r="X12" s="91">
        <v>8</v>
      </c>
      <c r="Y12" s="91">
        <v>160</v>
      </c>
      <c r="Z12" s="91">
        <v>24</v>
      </c>
      <c r="AA12" s="91">
        <v>184</v>
      </c>
      <c r="AB12" s="91">
        <v>11</v>
      </c>
      <c r="AC12" s="91">
        <v>168</v>
      </c>
      <c r="AD12" s="137">
        <v>21</v>
      </c>
      <c r="AE12" s="137">
        <v>189</v>
      </c>
      <c r="AF12" s="91">
        <v>9</v>
      </c>
      <c r="AG12" s="91">
        <v>176</v>
      </c>
      <c r="AH12" s="91">
        <v>18</v>
      </c>
      <c r="AI12" s="91">
        <v>194</v>
      </c>
      <c r="AJ12" s="91">
        <v>11</v>
      </c>
      <c r="AK12" s="91">
        <v>245</v>
      </c>
      <c r="AL12" s="91">
        <v>33</v>
      </c>
      <c r="AM12" s="91">
        <v>278</v>
      </c>
      <c r="AN12" s="91">
        <v>14</v>
      </c>
      <c r="AO12" s="91">
        <v>370</v>
      </c>
      <c r="AP12" s="91">
        <v>42</v>
      </c>
      <c r="AQ12" s="91">
        <v>412</v>
      </c>
      <c r="AR12" s="91">
        <v>10</v>
      </c>
      <c r="AS12" s="91">
        <v>310</v>
      </c>
      <c r="AT12" s="91">
        <v>30</v>
      </c>
      <c r="AU12" s="91">
        <v>340</v>
      </c>
      <c r="AV12" s="91">
        <v>9</v>
      </c>
      <c r="AW12" s="91">
        <v>281</v>
      </c>
      <c r="AX12" s="198">
        <v>26</v>
      </c>
      <c r="AY12" s="199">
        <v>307</v>
      </c>
      <c r="AZ12" s="34">
        <f t="shared" si="0"/>
        <v>79</v>
      </c>
      <c r="BA12" s="35">
        <f t="shared" si="0"/>
        <v>1894</v>
      </c>
      <c r="BB12" s="35">
        <f t="shared" si="0"/>
        <v>208</v>
      </c>
      <c r="BC12" s="36">
        <f t="shared" si="0"/>
        <v>2102</v>
      </c>
    </row>
    <row r="13" spans="1:55" ht="16.8" thickBot="1">
      <c r="A13" s="347"/>
      <c r="B13" s="122">
        <v>9</v>
      </c>
      <c r="C13" s="123" t="s">
        <v>425</v>
      </c>
      <c r="D13" s="184"/>
      <c r="E13" s="184"/>
      <c r="F13" s="184"/>
      <c r="G13" s="184"/>
      <c r="H13" s="184"/>
      <c r="I13" s="184"/>
      <c r="J13" s="184"/>
      <c r="K13" s="184"/>
      <c r="L13" s="115">
        <v>0</v>
      </c>
      <c r="M13" s="115">
        <v>0</v>
      </c>
      <c r="N13" s="115">
        <v>0</v>
      </c>
      <c r="O13" s="115">
        <v>0</v>
      </c>
      <c r="P13" s="115">
        <v>3</v>
      </c>
      <c r="Q13" s="115">
        <v>90</v>
      </c>
      <c r="R13" s="115">
        <v>0</v>
      </c>
      <c r="S13" s="115">
        <v>90</v>
      </c>
      <c r="T13" s="91">
        <v>8</v>
      </c>
      <c r="U13" s="91">
        <v>130</v>
      </c>
      <c r="V13" s="91">
        <v>8</v>
      </c>
      <c r="W13" s="91">
        <v>138</v>
      </c>
      <c r="X13" s="91">
        <v>8</v>
      </c>
      <c r="Y13" s="91">
        <v>92</v>
      </c>
      <c r="Z13" s="91">
        <v>24</v>
      </c>
      <c r="AA13" s="91">
        <v>116</v>
      </c>
      <c r="AB13" s="91">
        <v>10</v>
      </c>
      <c r="AC13" s="91">
        <v>83</v>
      </c>
      <c r="AD13" s="137">
        <v>29</v>
      </c>
      <c r="AE13" s="137">
        <v>112</v>
      </c>
      <c r="AF13" s="91">
        <v>6</v>
      </c>
      <c r="AG13" s="91">
        <v>74</v>
      </c>
      <c r="AH13" s="91">
        <v>20</v>
      </c>
      <c r="AI13" s="91">
        <v>94</v>
      </c>
      <c r="AJ13" s="91">
        <v>2</v>
      </c>
      <c r="AK13" s="91">
        <v>22</v>
      </c>
      <c r="AL13" s="91">
        <v>3</v>
      </c>
      <c r="AM13" s="91">
        <v>25</v>
      </c>
      <c r="AN13" s="91">
        <v>4</v>
      </c>
      <c r="AO13" s="91">
        <v>114</v>
      </c>
      <c r="AP13" s="91">
        <v>36</v>
      </c>
      <c r="AQ13" s="91">
        <v>150</v>
      </c>
      <c r="AR13" s="91">
        <v>35</v>
      </c>
      <c r="AS13" s="91">
        <v>588</v>
      </c>
      <c r="AT13" s="91">
        <v>42</v>
      </c>
      <c r="AU13" s="91">
        <v>630</v>
      </c>
      <c r="AV13" s="91">
        <v>40</v>
      </c>
      <c r="AW13" s="91">
        <v>449</v>
      </c>
      <c r="AX13" s="198">
        <v>53</v>
      </c>
      <c r="AY13" s="199">
        <v>502</v>
      </c>
      <c r="AZ13" s="34">
        <f t="shared" si="0"/>
        <v>116</v>
      </c>
      <c r="BA13" s="35">
        <f t="shared" si="0"/>
        <v>1642</v>
      </c>
      <c r="BB13" s="35">
        <f t="shared" si="0"/>
        <v>215</v>
      </c>
      <c r="BC13" s="36">
        <f t="shared" si="0"/>
        <v>1857</v>
      </c>
    </row>
    <row r="14" spans="1:55" ht="16.8" thickBot="1">
      <c r="A14" s="347"/>
      <c r="B14" s="122">
        <v>10</v>
      </c>
      <c r="C14" s="123" t="s">
        <v>426</v>
      </c>
      <c r="D14" s="184"/>
      <c r="E14" s="184"/>
      <c r="F14" s="184"/>
      <c r="G14" s="184"/>
      <c r="H14" s="184"/>
      <c r="I14" s="184"/>
      <c r="J14" s="184"/>
      <c r="K14" s="184"/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18</v>
      </c>
      <c r="AC14" s="91">
        <v>91</v>
      </c>
      <c r="AD14" s="137">
        <v>31</v>
      </c>
      <c r="AE14" s="137">
        <v>122</v>
      </c>
      <c r="AF14" s="91">
        <v>14</v>
      </c>
      <c r="AG14" s="91">
        <v>55</v>
      </c>
      <c r="AH14" s="91">
        <v>13</v>
      </c>
      <c r="AI14" s="91">
        <v>68</v>
      </c>
      <c r="AJ14" s="91">
        <v>1</v>
      </c>
      <c r="AK14" s="91">
        <v>100</v>
      </c>
      <c r="AL14" s="91">
        <v>20</v>
      </c>
      <c r="AM14" s="91">
        <v>120</v>
      </c>
      <c r="AN14" s="91">
        <v>23</v>
      </c>
      <c r="AO14" s="91">
        <v>291</v>
      </c>
      <c r="AP14" s="91">
        <v>16</v>
      </c>
      <c r="AQ14" s="91">
        <v>307</v>
      </c>
      <c r="AR14" s="91">
        <v>16</v>
      </c>
      <c r="AS14" s="91">
        <v>184</v>
      </c>
      <c r="AT14" s="91">
        <v>2</v>
      </c>
      <c r="AU14" s="91">
        <v>186</v>
      </c>
      <c r="AV14" s="91">
        <v>3</v>
      </c>
      <c r="AW14" s="91">
        <v>29</v>
      </c>
      <c r="AX14" s="198">
        <v>2</v>
      </c>
      <c r="AY14" s="199">
        <v>31</v>
      </c>
      <c r="AZ14" s="34">
        <f t="shared" si="0"/>
        <v>75</v>
      </c>
      <c r="BA14" s="35">
        <f t="shared" si="0"/>
        <v>750</v>
      </c>
      <c r="BB14" s="35">
        <f t="shared" si="0"/>
        <v>84</v>
      </c>
      <c r="BC14" s="36">
        <f t="shared" si="0"/>
        <v>834</v>
      </c>
    </row>
    <row r="15" spans="1:55" ht="16.8" thickBot="1">
      <c r="A15" s="348"/>
      <c r="B15" s="384" t="s">
        <v>35</v>
      </c>
      <c r="C15" s="385"/>
      <c r="D15" s="136">
        <f>SUM(D4:D14)</f>
        <v>112</v>
      </c>
      <c r="E15" s="136">
        <f t="shared" ref="E15:BC15" si="1">SUM(E4:E14)</f>
        <v>1811</v>
      </c>
      <c r="F15" s="136">
        <f t="shared" si="1"/>
        <v>534</v>
      </c>
      <c r="G15" s="136">
        <f t="shared" si="1"/>
        <v>2345</v>
      </c>
      <c r="H15" s="136">
        <f t="shared" si="1"/>
        <v>145</v>
      </c>
      <c r="I15" s="136">
        <f t="shared" si="1"/>
        <v>2090</v>
      </c>
      <c r="J15" s="136">
        <f t="shared" si="1"/>
        <v>496</v>
      </c>
      <c r="K15" s="136">
        <f t="shared" si="1"/>
        <v>2586</v>
      </c>
      <c r="L15" s="136">
        <f t="shared" si="1"/>
        <v>106</v>
      </c>
      <c r="M15" s="136">
        <f t="shared" si="1"/>
        <v>2311</v>
      </c>
      <c r="N15" s="136">
        <f t="shared" si="1"/>
        <v>480</v>
      </c>
      <c r="O15" s="136">
        <f t="shared" si="1"/>
        <v>2791</v>
      </c>
      <c r="P15" s="136">
        <f t="shared" si="1"/>
        <v>124</v>
      </c>
      <c r="Q15" s="136">
        <f t="shared" si="1"/>
        <v>2027</v>
      </c>
      <c r="R15" s="136">
        <f t="shared" si="1"/>
        <v>1533</v>
      </c>
      <c r="S15" s="136">
        <f t="shared" si="1"/>
        <v>3560</v>
      </c>
      <c r="T15" s="136">
        <f t="shared" si="1"/>
        <v>253</v>
      </c>
      <c r="U15" s="136">
        <f t="shared" si="1"/>
        <v>5292</v>
      </c>
      <c r="V15" s="136">
        <f t="shared" si="1"/>
        <v>2309</v>
      </c>
      <c r="W15" s="136">
        <f t="shared" si="1"/>
        <v>7601</v>
      </c>
      <c r="X15" s="136">
        <f t="shared" si="1"/>
        <v>303</v>
      </c>
      <c r="Y15" s="136">
        <f t="shared" si="1"/>
        <v>5935</v>
      </c>
      <c r="Z15" s="136">
        <f t="shared" si="1"/>
        <v>2124</v>
      </c>
      <c r="AA15" s="136">
        <f t="shared" si="1"/>
        <v>8059</v>
      </c>
      <c r="AB15" s="136">
        <f t="shared" si="1"/>
        <v>334</v>
      </c>
      <c r="AC15" s="136">
        <f t="shared" si="1"/>
        <v>6651</v>
      </c>
      <c r="AD15" s="136">
        <f t="shared" si="1"/>
        <v>1645</v>
      </c>
      <c r="AE15" s="136">
        <f t="shared" si="1"/>
        <v>8296</v>
      </c>
      <c r="AF15" s="136">
        <f t="shared" si="1"/>
        <v>308</v>
      </c>
      <c r="AG15" s="136">
        <f t="shared" si="1"/>
        <v>5881</v>
      </c>
      <c r="AH15" s="136">
        <f t="shared" si="1"/>
        <v>1574</v>
      </c>
      <c r="AI15" s="136">
        <f t="shared" si="1"/>
        <v>7455</v>
      </c>
      <c r="AJ15" s="136">
        <f t="shared" si="1"/>
        <v>306</v>
      </c>
      <c r="AK15" s="136">
        <f t="shared" si="1"/>
        <v>6041</v>
      </c>
      <c r="AL15" s="136">
        <f t="shared" si="1"/>
        <v>1881</v>
      </c>
      <c r="AM15" s="136">
        <f t="shared" si="1"/>
        <v>7922</v>
      </c>
      <c r="AN15" s="136">
        <f t="shared" si="1"/>
        <v>380</v>
      </c>
      <c r="AO15" s="136">
        <f t="shared" si="1"/>
        <v>6401</v>
      </c>
      <c r="AP15" s="136">
        <f t="shared" si="1"/>
        <v>1636</v>
      </c>
      <c r="AQ15" s="136">
        <f t="shared" si="1"/>
        <v>8047</v>
      </c>
      <c r="AR15" s="136">
        <f t="shared" si="1"/>
        <v>268</v>
      </c>
      <c r="AS15" s="136">
        <f t="shared" si="1"/>
        <v>3585</v>
      </c>
      <c r="AT15" s="136">
        <f t="shared" si="1"/>
        <v>2363</v>
      </c>
      <c r="AU15" s="136">
        <f t="shared" si="1"/>
        <v>5950</v>
      </c>
      <c r="AV15" s="136">
        <f t="shared" si="1"/>
        <v>292</v>
      </c>
      <c r="AW15" s="136">
        <f t="shared" si="1"/>
        <v>4801</v>
      </c>
      <c r="AX15" s="136">
        <f t="shared" si="1"/>
        <v>1490</v>
      </c>
      <c r="AY15" s="136">
        <f t="shared" si="1"/>
        <v>9382</v>
      </c>
      <c r="AZ15" s="136">
        <f t="shared" si="1"/>
        <v>2931</v>
      </c>
      <c r="BA15" s="136">
        <f t="shared" si="1"/>
        <v>52826</v>
      </c>
      <c r="BB15" s="136">
        <f t="shared" si="1"/>
        <v>18065</v>
      </c>
      <c r="BC15" s="136">
        <f t="shared" si="1"/>
        <v>73994</v>
      </c>
    </row>
  </sheetData>
  <mergeCells count="20">
    <mergeCell ref="A4:A15"/>
    <mergeCell ref="B4:C4"/>
    <mergeCell ref="B15:C15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14">
    <cfRule type="containsBlanks" dxfId="9" priority="2">
      <formula>LEN(TRIM(D4))=0</formula>
    </cfRule>
  </conditionalFormatting>
  <conditionalFormatting sqref="T4:AY14">
    <cfRule type="containsBlanks" dxfId="8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"/>
  <sheetViews>
    <sheetView view="pageBreakPreview" zoomScale="60" zoomScaleNormal="70" workbookViewId="0">
      <selection activeCell="G25" sqref="G25"/>
    </sheetView>
  </sheetViews>
  <sheetFormatPr defaultRowHeight="16.2"/>
  <cols>
    <col min="20" max="51" width="9" customWidth="1"/>
  </cols>
  <sheetData>
    <row r="1" spans="1:55" ht="25.2" thickBot="1">
      <c r="A1" s="308" t="s">
        <v>513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89" t="s">
        <v>1</v>
      </c>
      <c r="B2" s="389" t="s">
        <v>2</v>
      </c>
      <c r="C2" s="389" t="s">
        <v>373</v>
      </c>
      <c r="D2" s="316" t="s">
        <v>374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375</v>
      </c>
      <c r="BA2" s="318"/>
      <c r="BB2" s="318"/>
      <c r="BC2" s="321"/>
    </row>
    <row r="3" spans="1:55" ht="16.8" thickBot="1">
      <c r="A3" s="390"/>
      <c r="B3" s="390"/>
      <c r="C3" s="391"/>
      <c r="D3" s="86" t="s">
        <v>376</v>
      </c>
      <c r="E3" s="105" t="s">
        <v>265</v>
      </c>
      <c r="F3" s="2" t="s">
        <v>377</v>
      </c>
      <c r="G3" s="3" t="s">
        <v>378</v>
      </c>
      <c r="H3" s="2" t="s">
        <v>376</v>
      </c>
      <c r="I3" s="2" t="s">
        <v>265</v>
      </c>
      <c r="J3" s="2" t="s">
        <v>377</v>
      </c>
      <c r="K3" s="3" t="s">
        <v>279</v>
      </c>
      <c r="L3" s="2" t="s">
        <v>280</v>
      </c>
      <c r="M3" s="2" t="s">
        <v>265</v>
      </c>
      <c r="N3" s="2" t="s">
        <v>377</v>
      </c>
      <c r="O3" s="3" t="s">
        <v>279</v>
      </c>
      <c r="P3" s="2" t="s">
        <v>280</v>
      </c>
      <c r="Q3" s="2" t="s">
        <v>265</v>
      </c>
      <c r="R3" s="2" t="s">
        <v>377</v>
      </c>
      <c r="S3" s="3" t="s">
        <v>279</v>
      </c>
      <c r="T3" s="2" t="s">
        <v>280</v>
      </c>
      <c r="U3" s="2" t="s">
        <v>265</v>
      </c>
      <c r="V3" s="2" t="s">
        <v>377</v>
      </c>
      <c r="W3" s="3" t="s">
        <v>279</v>
      </c>
      <c r="X3" s="2" t="s">
        <v>280</v>
      </c>
      <c r="Y3" s="2" t="s">
        <v>265</v>
      </c>
      <c r="Z3" s="2" t="s">
        <v>377</v>
      </c>
      <c r="AA3" s="3" t="s">
        <v>279</v>
      </c>
      <c r="AB3" s="2" t="s">
        <v>280</v>
      </c>
      <c r="AC3" s="2" t="s">
        <v>265</v>
      </c>
      <c r="AD3" s="2" t="s">
        <v>377</v>
      </c>
      <c r="AE3" s="3" t="s">
        <v>279</v>
      </c>
      <c r="AF3" s="2" t="s">
        <v>280</v>
      </c>
      <c r="AG3" s="2" t="s">
        <v>265</v>
      </c>
      <c r="AH3" s="2" t="s">
        <v>377</v>
      </c>
      <c r="AI3" s="3" t="s">
        <v>279</v>
      </c>
      <c r="AJ3" s="2" t="s">
        <v>280</v>
      </c>
      <c r="AK3" s="2" t="s">
        <v>265</v>
      </c>
      <c r="AL3" s="2" t="s">
        <v>377</v>
      </c>
      <c r="AM3" s="3" t="s">
        <v>279</v>
      </c>
      <c r="AN3" s="2" t="s">
        <v>280</v>
      </c>
      <c r="AO3" s="2" t="s">
        <v>265</v>
      </c>
      <c r="AP3" s="2" t="s">
        <v>377</v>
      </c>
      <c r="AQ3" s="3" t="s">
        <v>279</v>
      </c>
      <c r="AR3" s="2" t="s">
        <v>280</v>
      </c>
      <c r="AS3" s="2" t="s">
        <v>265</v>
      </c>
      <c r="AT3" s="2" t="s">
        <v>377</v>
      </c>
      <c r="AU3" s="3" t="s">
        <v>279</v>
      </c>
      <c r="AV3" s="2" t="s">
        <v>280</v>
      </c>
      <c r="AW3" s="2" t="s">
        <v>265</v>
      </c>
      <c r="AX3" s="2" t="s">
        <v>377</v>
      </c>
      <c r="AY3" s="55" t="s">
        <v>279</v>
      </c>
      <c r="AZ3" s="56" t="s">
        <v>280</v>
      </c>
      <c r="BA3" s="2" t="s">
        <v>265</v>
      </c>
      <c r="BB3" s="2" t="s">
        <v>377</v>
      </c>
      <c r="BC3" s="57" t="s">
        <v>279</v>
      </c>
    </row>
    <row r="4" spans="1:55" ht="16.8" thickBot="1">
      <c r="A4" s="346" t="s">
        <v>379</v>
      </c>
      <c r="B4" s="387" t="s">
        <v>380</v>
      </c>
      <c r="C4" s="388"/>
      <c r="D4" s="141">
        <v>0</v>
      </c>
      <c r="E4" s="139">
        <v>0</v>
      </c>
      <c r="F4" s="139">
        <v>0</v>
      </c>
      <c r="G4" s="139">
        <v>0</v>
      </c>
      <c r="H4" s="183">
        <v>0</v>
      </c>
      <c r="I4" s="183">
        <v>0</v>
      </c>
      <c r="J4" s="183">
        <v>0</v>
      </c>
      <c r="K4" s="183">
        <v>0</v>
      </c>
      <c r="L4" s="139">
        <v>0</v>
      </c>
      <c r="M4" s="139">
        <v>0</v>
      </c>
      <c r="N4" s="183">
        <v>0</v>
      </c>
      <c r="O4" s="183">
        <v>0</v>
      </c>
      <c r="P4" s="183">
        <v>0</v>
      </c>
      <c r="Q4" s="183">
        <v>0</v>
      </c>
      <c r="R4" s="183">
        <v>0</v>
      </c>
      <c r="S4" s="183">
        <v>0</v>
      </c>
      <c r="T4" s="183">
        <v>4</v>
      </c>
      <c r="U4" s="183">
        <v>17</v>
      </c>
      <c r="V4" s="139">
        <v>6</v>
      </c>
      <c r="W4" s="139">
        <v>23</v>
      </c>
      <c r="X4" s="183">
        <v>0</v>
      </c>
      <c r="Y4" s="183">
        <v>0</v>
      </c>
      <c r="Z4" s="183">
        <v>0</v>
      </c>
      <c r="AA4" s="183">
        <v>0</v>
      </c>
      <c r="AB4" s="183">
        <v>6</v>
      </c>
      <c r="AC4" s="183">
        <v>26</v>
      </c>
      <c r="AD4" s="183">
        <v>18</v>
      </c>
      <c r="AE4" s="183">
        <v>44</v>
      </c>
      <c r="AF4" s="139">
        <v>3</v>
      </c>
      <c r="AG4" s="139">
        <v>57</v>
      </c>
      <c r="AH4" s="139">
        <v>25</v>
      </c>
      <c r="AI4" s="139">
        <v>82</v>
      </c>
      <c r="AJ4" s="139">
        <v>0</v>
      </c>
      <c r="AK4" s="139">
        <v>0</v>
      </c>
      <c r="AL4" s="139">
        <v>0</v>
      </c>
      <c r="AM4" s="139">
        <v>0</v>
      </c>
      <c r="AN4" s="139">
        <v>6</v>
      </c>
      <c r="AO4" s="139">
        <v>18</v>
      </c>
      <c r="AP4" s="139">
        <v>8</v>
      </c>
      <c r="AQ4" s="139">
        <v>26</v>
      </c>
      <c r="AR4" s="139">
        <v>5</v>
      </c>
      <c r="AS4" s="139">
        <v>16</v>
      </c>
      <c r="AT4" s="139">
        <v>8</v>
      </c>
      <c r="AU4" s="139">
        <v>24</v>
      </c>
      <c r="AV4" s="140">
        <v>1</v>
      </c>
      <c r="AW4" s="140">
        <v>160</v>
      </c>
      <c r="AX4" s="140">
        <v>110</v>
      </c>
      <c r="AY4" s="203">
        <v>270</v>
      </c>
      <c r="AZ4" s="29">
        <f t="shared" ref="AZ4:BC13" si="0">AV4+AR4+AN4+AJ4+AF4+AB4+X4+T4+P4+L4+H4+D4</f>
        <v>25</v>
      </c>
      <c r="BA4" s="30">
        <f t="shared" si="0"/>
        <v>294</v>
      </c>
      <c r="BB4" s="30">
        <f t="shared" si="0"/>
        <v>175</v>
      </c>
      <c r="BC4" s="31">
        <f t="shared" si="0"/>
        <v>469</v>
      </c>
    </row>
    <row r="5" spans="1:55" ht="16.8" thickBot="1">
      <c r="A5" s="347"/>
      <c r="B5" s="60">
        <v>1</v>
      </c>
      <c r="C5" s="107" t="s">
        <v>381</v>
      </c>
      <c r="D5" s="90">
        <v>3</v>
      </c>
      <c r="E5" s="91">
        <v>79</v>
      </c>
      <c r="F5" s="91">
        <v>14</v>
      </c>
      <c r="G5" s="91">
        <v>93</v>
      </c>
      <c r="H5" s="91">
        <v>5</v>
      </c>
      <c r="I5" s="91">
        <v>97</v>
      </c>
      <c r="J5" s="91">
        <v>6</v>
      </c>
      <c r="K5" s="91">
        <v>103</v>
      </c>
      <c r="L5" s="91">
        <v>9</v>
      </c>
      <c r="M5" s="91">
        <v>173</v>
      </c>
      <c r="N5" s="91">
        <v>11</v>
      </c>
      <c r="O5" s="91">
        <v>184</v>
      </c>
      <c r="P5" s="91">
        <v>12</v>
      </c>
      <c r="Q5" s="91">
        <v>237</v>
      </c>
      <c r="R5" s="91">
        <v>15</v>
      </c>
      <c r="S5" s="91">
        <v>252</v>
      </c>
      <c r="T5" s="91">
        <v>14</v>
      </c>
      <c r="U5" s="91">
        <v>272</v>
      </c>
      <c r="V5" s="91">
        <v>14</v>
      </c>
      <c r="W5" s="91">
        <v>286</v>
      </c>
      <c r="X5" s="91">
        <v>11</v>
      </c>
      <c r="Y5" s="91">
        <v>218</v>
      </c>
      <c r="Z5" s="91">
        <v>24</v>
      </c>
      <c r="AA5" s="91">
        <v>242</v>
      </c>
      <c r="AB5" s="91">
        <v>9</v>
      </c>
      <c r="AC5" s="91">
        <v>182</v>
      </c>
      <c r="AD5" s="137">
        <v>16</v>
      </c>
      <c r="AE5" s="137">
        <v>198</v>
      </c>
      <c r="AF5" s="91">
        <v>11</v>
      </c>
      <c r="AG5" s="91">
        <v>232</v>
      </c>
      <c r="AH5" s="91">
        <v>15</v>
      </c>
      <c r="AI5" s="91">
        <v>247</v>
      </c>
      <c r="AJ5" s="91">
        <v>10</v>
      </c>
      <c r="AK5" s="91">
        <v>215</v>
      </c>
      <c r="AL5" s="91">
        <v>17</v>
      </c>
      <c r="AM5" s="91">
        <v>232</v>
      </c>
      <c r="AN5" s="91">
        <v>12</v>
      </c>
      <c r="AO5" s="91">
        <v>254</v>
      </c>
      <c r="AP5" s="91">
        <v>22</v>
      </c>
      <c r="AQ5" s="91">
        <v>276</v>
      </c>
      <c r="AR5" s="91">
        <v>28</v>
      </c>
      <c r="AS5" s="91">
        <v>535</v>
      </c>
      <c r="AT5" s="91">
        <v>28</v>
      </c>
      <c r="AU5" s="91">
        <v>563</v>
      </c>
      <c r="AV5" s="198">
        <v>22</v>
      </c>
      <c r="AW5" s="198">
        <v>405</v>
      </c>
      <c r="AX5" s="198">
        <v>21</v>
      </c>
      <c r="AY5" s="199">
        <v>426</v>
      </c>
      <c r="AZ5" s="34">
        <f t="shared" si="0"/>
        <v>146</v>
      </c>
      <c r="BA5" s="35">
        <f t="shared" si="0"/>
        <v>2899</v>
      </c>
      <c r="BB5" s="35">
        <f t="shared" si="0"/>
        <v>203</v>
      </c>
      <c r="BC5" s="36">
        <f t="shared" si="0"/>
        <v>3102</v>
      </c>
    </row>
    <row r="6" spans="1:55" ht="33" thickBot="1">
      <c r="A6" s="347"/>
      <c r="B6" s="60">
        <v>2</v>
      </c>
      <c r="C6" s="124" t="s">
        <v>427</v>
      </c>
      <c r="D6" s="90">
        <v>0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1">
        <v>0</v>
      </c>
      <c r="L6" s="91">
        <v>15</v>
      </c>
      <c r="M6" s="91">
        <v>18</v>
      </c>
      <c r="N6" s="91">
        <v>2</v>
      </c>
      <c r="O6" s="91">
        <v>20</v>
      </c>
      <c r="P6" s="91">
        <v>9</v>
      </c>
      <c r="Q6" s="91">
        <v>156</v>
      </c>
      <c r="R6" s="91">
        <v>13</v>
      </c>
      <c r="S6" s="91">
        <v>169</v>
      </c>
      <c r="T6" s="91">
        <v>8</v>
      </c>
      <c r="U6" s="91">
        <v>148</v>
      </c>
      <c r="V6" s="91">
        <v>11</v>
      </c>
      <c r="W6" s="91">
        <v>159</v>
      </c>
      <c r="X6" s="91">
        <v>6</v>
      </c>
      <c r="Y6" s="91">
        <v>144</v>
      </c>
      <c r="Z6" s="91">
        <v>48</v>
      </c>
      <c r="AA6" s="91">
        <v>192</v>
      </c>
      <c r="AB6" s="91">
        <v>15</v>
      </c>
      <c r="AC6" s="91">
        <v>244</v>
      </c>
      <c r="AD6" s="137">
        <v>83</v>
      </c>
      <c r="AE6" s="137">
        <v>327</v>
      </c>
      <c r="AF6" s="91">
        <v>6</v>
      </c>
      <c r="AG6" s="91">
        <v>113</v>
      </c>
      <c r="AH6" s="91">
        <v>11</v>
      </c>
      <c r="AI6" s="91">
        <v>124</v>
      </c>
      <c r="AJ6" s="91">
        <v>8</v>
      </c>
      <c r="AK6" s="91">
        <v>112</v>
      </c>
      <c r="AL6" s="91">
        <v>56</v>
      </c>
      <c r="AM6" s="91">
        <v>168</v>
      </c>
      <c r="AN6" s="91">
        <v>10</v>
      </c>
      <c r="AO6" s="91">
        <v>160</v>
      </c>
      <c r="AP6" s="91">
        <v>35</v>
      </c>
      <c r="AQ6" s="91">
        <v>195</v>
      </c>
      <c r="AR6" s="91">
        <v>8</v>
      </c>
      <c r="AS6" s="91">
        <v>136</v>
      </c>
      <c r="AT6" s="91">
        <v>11</v>
      </c>
      <c r="AU6" s="91">
        <v>147</v>
      </c>
      <c r="AV6" s="198">
        <v>17</v>
      </c>
      <c r="AW6" s="198">
        <v>311</v>
      </c>
      <c r="AX6" s="198">
        <v>93</v>
      </c>
      <c r="AY6" s="199">
        <v>404</v>
      </c>
      <c r="AZ6" s="34">
        <f t="shared" si="0"/>
        <v>102</v>
      </c>
      <c r="BA6" s="35">
        <f t="shared" si="0"/>
        <v>1542</v>
      </c>
      <c r="BB6" s="35">
        <f t="shared" si="0"/>
        <v>363</v>
      </c>
      <c r="BC6" s="36">
        <f t="shared" si="0"/>
        <v>1905</v>
      </c>
    </row>
    <row r="7" spans="1:55" ht="16.8" thickBot="1">
      <c r="A7" s="347"/>
      <c r="B7" s="60">
        <v>3</v>
      </c>
      <c r="C7" s="124" t="s">
        <v>382</v>
      </c>
      <c r="D7" s="90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15</v>
      </c>
      <c r="M7" s="91">
        <v>298</v>
      </c>
      <c r="N7" s="91">
        <v>44</v>
      </c>
      <c r="O7" s="91">
        <v>342</v>
      </c>
      <c r="P7" s="91">
        <v>27</v>
      </c>
      <c r="Q7" s="91">
        <v>576</v>
      </c>
      <c r="R7" s="91">
        <v>76</v>
      </c>
      <c r="S7" s="91">
        <v>652</v>
      </c>
      <c r="T7" s="91">
        <v>28</v>
      </c>
      <c r="U7" s="91">
        <v>581</v>
      </c>
      <c r="V7" s="91">
        <v>91</v>
      </c>
      <c r="W7" s="91">
        <v>672</v>
      </c>
      <c r="X7" s="91">
        <v>29</v>
      </c>
      <c r="Y7" s="91">
        <v>628</v>
      </c>
      <c r="Z7" s="91">
        <v>87</v>
      </c>
      <c r="AA7" s="91">
        <v>715</v>
      </c>
      <c r="AB7" s="91">
        <v>31</v>
      </c>
      <c r="AC7" s="91">
        <v>713</v>
      </c>
      <c r="AD7" s="137">
        <v>94</v>
      </c>
      <c r="AE7" s="137">
        <v>807</v>
      </c>
      <c r="AF7" s="91">
        <v>9</v>
      </c>
      <c r="AG7" s="91">
        <v>278</v>
      </c>
      <c r="AH7" s="91">
        <v>48</v>
      </c>
      <c r="AI7" s="91">
        <v>326</v>
      </c>
      <c r="AJ7" s="91">
        <v>31</v>
      </c>
      <c r="AK7" s="91">
        <v>730</v>
      </c>
      <c r="AL7" s="91">
        <v>124</v>
      </c>
      <c r="AM7" s="91">
        <v>854</v>
      </c>
      <c r="AN7" s="91">
        <v>26</v>
      </c>
      <c r="AO7" s="91">
        <v>674</v>
      </c>
      <c r="AP7" s="91">
        <v>91</v>
      </c>
      <c r="AQ7" s="91">
        <v>765</v>
      </c>
      <c r="AR7" s="91">
        <v>27</v>
      </c>
      <c r="AS7" s="91">
        <v>745</v>
      </c>
      <c r="AT7" s="91">
        <v>104</v>
      </c>
      <c r="AU7" s="91">
        <v>849</v>
      </c>
      <c r="AV7" s="198">
        <v>18</v>
      </c>
      <c r="AW7" s="198">
        <v>377</v>
      </c>
      <c r="AX7" s="198">
        <v>84</v>
      </c>
      <c r="AY7" s="199">
        <v>461</v>
      </c>
      <c r="AZ7" s="34">
        <f t="shared" si="0"/>
        <v>241</v>
      </c>
      <c r="BA7" s="35">
        <f t="shared" si="0"/>
        <v>5600</v>
      </c>
      <c r="BB7" s="35">
        <f t="shared" si="0"/>
        <v>843</v>
      </c>
      <c r="BC7" s="36">
        <f t="shared" si="0"/>
        <v>6443</v>
      </c>
    </row>
    <row r="8" spans="1:55" ht="16.8" thickBot="1">
      <c r="A8" s="347"/>
      <c r="B8" s="60">
        <v>4</v>
      </c>
      <c r="C8" s="124" t="s">
        <v>383</v>
      </c>
      <c r="D8" s="90">
        <v>4</v>
      </c>
      <c r="E8" s="91">
        <v>82</v>
      </c>
      <c r="F8" s="91">
        <v>17</v>
      </c>
      <c r="G8" s="91">
        <v>99</v>
      </c>
      <c r="H8" s="91">
        <v>10</v>
      </c>
      <c r="I8" s="91">
        <v>304</v>
      </c>
      <c r="J8" s="91">
        <v>48</v>
      </c>
      <c r="K8" s="91">
        <v>352</v>
      </c>
      <c r="L8" s="91">
        <v>25</v>
      </c>
      <c r="M8" s="91">
        <v>1079</v>
      </c>
      <c r="N8" s="91">
        <v>318</v>
      </c>
      <c r="O8" s="91">
        <v>1397</v>
      </c>
      <c r="P8" s="91">
        <v>75</v>
      </c>
      <c r="Q8" s="91">
        <v>1132</v>
      </c>
      <c r="R8" s="91">
        <v>353</v>
      </c>
      <c r="S8" s="91">
        <v>1485</v>
      </c>
      <c r="T8" s="91">
        <v>71</v>
      </c>
      <c r="U8" s="91">
        <v>1131</v>
      </c>
      <c r="V8" s="91">
        <v>300</v>
      </c>
      <c r="W8" s="91">
        <v>1431</v>
      </c>
      <c r="X8" s="91">
        <v>67</v>
      </c>
      <c r="Y8" s="91">
        <v>954</v>
      </c>
      <c r="Z8" s="91">
        <v>210</v>
      </c>
      <c r="AA8" s="91">
        <v>1164</v>
      </c>
      <c r="AB8" s="91">
        <v>34</v>
      </c>
      <c r="AC8" s="91">
        <v>743</v>
      </c>
      <c r="AD8" s="137">
        <v>140</v>
      </c>
      <c r="AE8" s="137">
        <v>883</v>
      </c>
      <c r="AF8" s="91">
        <v>28</v>
      </c>
      <c r="AG8" s="91">
        <v>328</v>
      </c>
      <c r="AH8" s="91">
        <v>94</v>
      </c>
      <c r="AI8" s="91">
        <v>422</v>
      </c>
      <c r="AJ8" s="91">
        <v>63</v>
      </c>
      <c r="AK8" s="91">
        <v>887</v>
      </c>
      <c r="AL8" s="91">
        <v>301</v>
      </c>
      <c r="AM8" s="91">
        <v>1188</v>
      </c>
      <c r="AN8" s="91">
        <v>62</v>
      </c>
      <c r="AO8" s="91">
        <v>920</v>
      </c>
      <c r="AP8" s="91">
        <v>258</v>
      </c>
      <c r="AQ8" s="91">
        <v>1178</v>
      </c>
      <c r="AR8" s="91">
        <v>56</v>
      </c>
      <c r="AS8" s="91">
        <v>715</v>
      </c>
      <c r="AT8" s="91">
        <v>174</v>
      </c>
      <c r="AU8" s="91">
        <v>889</v>
      </c>
      <c r="AV8" s="198">
        <v>72</v>
      </c>
      <c r="AW8" s="198">
        <v>967</v>
      </c>
      <c r="AX8" s="198">
        <v>286</v>
      </c>
      <c r="AY8" s="199">
        <v>1284</v>
      </c>
      <c r="AZ8" s="34">
        <f t="shared" si="0"/>
        <v>567</v>
      </c>
      <c r="BA8" s="35">
        <f t="shared" si="0"/>
        <v>9242</v>
      </c>
      <c r="BB8" s="35">
        <f t="shared" si="0"/>
        <v>2499</v>
      </c>
      <c r="BC8" s="36">
        <f t="shared" si="0"/>
        <v>11772</v>
      </c>
    </row>
    <row r="9" spans="1:55" ht="16.8" thickBot="1">
      <c r="A9" s="347"/>
      <c r="B9" s="60">
        <v>5</v>
      </c>
      <c r="C9" s="124" t="s">
        <v>384</v>
      </c>
      <c r="D9" s="90">
        <v>2</v>
      </c>
      <c r="E9" s="91">
        <v>35</v>
      </c>
      <c r="F9" s="91">
        <v>20</v>
      </c>
      <c r="G9" s="91">
        <v>55</v>
      </c>
      <c r="H9" s="91">
        <v>4</v>
      </c>
      <c r="I9" s="91">
        <v>96</v>
      </c>
      <c r="J9" s="91">
        <v>78</v>
      </c>
      <c r="K9" s="91">
        <v>174</v>
      </c>
      <c r="L9" s="91">
        <v>6</v>
      </c>
      <c r="M9" s="91">
        <v>176</v>
      </c>
      <c r="N9" s="91">
        <v>60</v>
      </c>
      <c r="O9" s="91">
        <v>236</v>
      </c>
      <c r="P9" s="91">
        <v>4</v>
      </c>
      <c r="Q9" s="91">
        <v>113</v>
      </c>
      <c r="R9" s="91">
        <v>58</v>
      </c>
      <c r="S9" s="91">
        <v>171</v>
      </c>
      <c r="T9" s="91">
        <v>2</v>
      </c>
      <c r="U9" s="91">
        <v>45</v>
      </c>
      <c r="V9" s="91">
        <v>28</v>
      </c>
      <c r="W9" s="91">
        <v>73</v>
      </c>
      <c r="X9" s="91">
        <v>12</v>
      </c>
      <c r="Y9" s="91">
        <v>301</v>
      </c>
      <c r="Z9" s="91">
        <v>129</v>
      </c>
      <c r="AA9" s="91">
        <v>430</v>
      </c>
      <c r="AB9" s="91">
        <v>11</v>
      </c>
      <c r="AC9" s="91">
        <v>219</v>
      </c>
      <c r="AD9" s="137">
        <v>131</v>
      </c>
      <c r="AE9" s="137">
        <v>350</v>
      </c>
      <c r="AF9" s="91">
        <v>15</v>
      </c>
      <c r="AG9" s="91">
        <v>274</v>
      </c>
      <c r="AH9" s="91">
        <v>196</v>
      </c>
      <c r="AI9" s="91">
        <v>470</v>
      </c>
      <c r="AJ9" s="91">
        <v>18</v>
      </c>
      <c r="AK9" s="91">
        <v>351</v>
      </c>
      <c r="AL9" s="91">
        <v>219</v>
      </c>
      <c r="AM9" s="91">
        <v>570</v>
      </c>
      <c r="AN9" s="91">
        <v>16</v>
      </c>
      <c r="AO9" s="91">
        <v>344</v>
      </c>
      <c r="AP9" s="91">
        <v>214</v>
      </c>
      <c r="AQ9" s="91">
        <v>558</v>
      </c>
      <c r="AR9" s="91">
        <v>26</v>
      </c>
      <c r="AS9" s="91">
        <v>507</v>
      </c>
      <c r="AT9" s="91">
        <v>269</v>
      </c>
      <c r="AU9" s="91">
        <v>776</v>
      </c>
      <c r="AV9" s="198">
        <v>30</v>
      </c>
      <c r="AW9" s="198">
        <v>563</v>
      </c>
      <c r="AX9" s="198">
        <v>303</v>
      </c>
      <c r="AY9" s="199">
        <v>866</v>
      </c>
      <c r="AZ9" s="34">
        <f t="shared" si="0"/>
        <v>146</v>
      </c>
      <c r="BA9" s="35">
        <f t="shared" si="0"/>
        <v>3024</v>
      </c>
      <c r="BB9" s="35">
        <f t="shared" si="0"/>
        <v>1705</v>
      </c>
      <c r="BC9" s="36">
        <f t="shared" si="0"/>
        <v>4729</v>
      </c>
    </row>
    <row r="10" spans="1:55" ht="33" thickBot="1">
      <c r="A10" s="347"/>
      <c r="B10" s="60">
        <v>6</v>
      </c>
      <c r="C10" s="124" t="s">
        <v>428</v>
      </c>
      <c r="D10" s="90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7</v>
      </c>
      <c r="Q10" s="91">
        <v>112</v>
      </c>
      <c r="R10" s="91">
        <v>63</v>
      </c>
      <c r="S10" s="91">
        <v>175</v>
      </c>
      <c r="T10" s="91">
        <v>12</v>
      </c>
      <c r="U10" s="91">
        <v>201</v>
      </c>
      <c r="V10" s="91">
        <v>63</v>
      </c>
      <c r="W10" s="91">
        <v>264</v>
      </c>
      <c r="X10" s="91">
        <v>11</v>
      </c>
      <c r="Y10" s="91">
        <v>178</v>
      </c>
      <c r="Z10" s="91">
        <v>53</v>
      </c>
      <c r="AA10" s="91">
        <v>231</v>
      </c>
      <c r="AB10" s="91">
        <v>7</v>
      </c>
      <c r="AC10" s="91">
        <v>108</v>
      </c>
      <c r="AD10" s="137">
        <v>42</v>
      </c>
      <c r="AE10" s="137">
        <v>150</v>
      </c>
      <c r="AF10" s="91">
        <v>31</v>
      </c>
      <c r="AG10" s="91">
        <v>498</v>
      </c>
      <c r="AH10" s="91">
        <v>245</v>
      </c>
      <c r="AI10" s="91">
        <v>743</v>
      </c>
      <c r="AJ10" s="91">
        <v>8</v>
      </c>
      <c r="AK10" s="91">
        <v>153</v>
      </c>
      <c r="AL10" s="91">
        <v>76</v>
      </c>
      <c r="AM10" s="91">
        <v>229</v>
      </c>
      <c r="AN10" s="91">
        <v>8</v>
      </c>
      <c r="AO10" s="91">
        <v>147</v>
      </c>
      <c r="AP10" s="91">
        <v>75</v>
      </c>
      <c r="AQ10" s="91">
        <v>222</v>
      </c>
      <c r="AR10" s="91">
        <v>1</v>
      </c>
      <c r="AS10" s="91">
        <v>26</v>
      </c>
      <c r="AT10" s="91">
        <v>17</v>
      </c>
      <c r="AU10" s="91">
        <v>43</v>
      </c>
      <c r="AV10" s="204"/>
      <c r="AW10" s="204"/>
      <c r="AX10" s="204"/>
      <c r="AY10" s="205"/>
      <c r="AZ10" s="34">
        <f t="shared" si="0"/>
        <v>85</v>
      </c>
      <c r="BA10" s="35">
        <f t="shared" si="0"/>
        <v>1423</v>
      </c>
      <c r="BB10" s="35">
        <f t="shared" si="0"/>
        <v>634</v>
      </c>
      <c r="BC10" s="36">
        <f t="shared" si="0"/>
        <v>2057</v>
      </c>
    </row>
    <row r="11" spans="1:55" ht="33" thickBot="1">
      <c r="A11" s="347"/>
      <c r="B11" s="60">
        <v>7</v>
      </c>
      <c r="C11" s="124" t="s">
        <v>429</v>
      </c>
      <c r="D11" s="90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3</v>
      </c>
      <c r="Q11" s="91">
        <v>112</v>
      </c>
      <c r="R11" s="91">
        <v>62</v>
      </c>
      <c r="S11" s="91">
        <v>174</v>
      </c>
      <c r="T11" s="91">
        <v>5</v>
      </c>
      <c r="U11" s="91">
        <v>140</v>
      </c>
      <c r="V11" s="91">
        <v>64</v>
      </c>
      <c r="W11" s="91">
        <v>204</v>
      </c>
      <c r="X11" s="91">
        <v>4</v>
      </c>
      <c r="Y11" s="91">
        <v>143</v>
      </c>
      <c r="Z11" s="91">
        <v>56</v>
      </c>
      <c r="AA11" s="91">
        <v>199</v>
      </c>
      <c r="AB11" s="91">
        <v>4</v>
      </c>
      <c r="AC11" s="91">
        <v>106</v>
      </c>
      <c r="AD11" s="137">
        <v>55</v>
      </c>
      <c r="AE11" s="137">
        <v>161</v>
      </c>
      <c r="AF11" s="91">
        <v>5</v>
      </c>
      <c r="AG11" s="91">
        <v>133</v>
      </c>
      <c r="AH11" s="91">
        <v>96</v>
      </c>
      <c r="AI11" s="91">
        <v>229</v>
      </c>
      <c r="AJ11" s="91">
        <v>7</v>
      </c>
      <c r="AK11" s="91">
        <v>171</v>
      </c>
      <c r="AL11" s="91">
        <v>119</v>
      </c>
      <c r="AM11" s="91">
        <v>290</v>
      </c>
      <c r="AN11" s="91">
        <v>6</v>
      </c>
      <c r="AO11" s="91">
        <v>166</v>
      </c>
      <c r="AP11" s="91">
        <v>81</v>
      </c>
      <c r="AQ11" s="91">
        <v>247</v>
      </c>
      <c r="AR11" s="91">
        <v>15</v>
      </c>
      <c r="AS11" s="91">
        <v>324</v>
      </c>
      <c r="AT11" s="91">
        <v>79</v>
      </c>
      <c r="AU11" s="91">
        <v>403</v>
      </c>
      <c r="AV11" s="198">
        <v>38</v>
      </c>
      <c r="AW11" s="198">
        <v>478</v>
      </c>
      <c r="AX11" s="198">
        <v>128</v>
      </c>
      <c r="AY11" s="199">
        <v>606</v>
      </c>
      <c r="AZ11" s="34">
        <f t="shared" si="0"/>
        <v>87</v>
      </c>
      <c r="BA11" s="35">
        <f t="shared" si="0"/>
        <v>1773</v>
      </c>
      <c r="BB11" s="35">
        <f t="shared" si="0"/>
        <v>740</v>
      </c>
      <c r="BC11" s="36">
        <f t="shared" si="0"/>
        <v>2513</v>
      </c>
    </row>
    <row r="12" spans="1:55" ht="16.8" thickBot="1">
      <c r="A12" s="347"/>
      <c r="B12" s="60">
        <v>8</v>
      </c>
      <c r="C12" s="107" t="s">
        <v>385</v>
      </c>
      <c r="D12" s="90">
        <v>1</v>
      </c>
      <c r="E12" s="91">
        <v>40</v>
      </c>
      <c r="F12" s="91">
        <v>12</v>
      </c>
      <c r="G12" s="91">
        <v>52</v>
      </c>
      <c r="H12" s="91">
        <v>1</v>
      </c>
      <c r="I12" s="91">
        <v>44</v>
      </c>
      <c r="J12" s="91">
        <v>13</v>
      </c>
      <c r="K12" s="91">
        <v>57</v>
      </c>
      <c r="L12" s="91">
        <v>14</v>
      </c>
      <c r="M12" s="91">
        <v>332</v>
      </c>
      <c r="N12" s="91">
        <v>64</v>
      </c>
      <c r="O12" s="91">
        <v>396</v>
      </c>
      <c r="P12" s="91">
        <v>5</v>
      </c>
      <c r="Q12" s="91">
        <v>70</v>
      </c>
      <c r="R12" s="91">
        <v>30</v>
      </c>
      <c r="S12" s="91">
        <v>100</v>
      </c>
      <c r="T12" s="91">
        <v>2</v>
      </c>
      <c r="U12" s="91">
        <v>46</v>
      </c>
      <c r="V12" s="91">
        <v>8</v>
      </c>
      <c r="W12" s="91">
        <v>54</v>
      </c>
      <c r="X12" s="91">
        <v>16</v>
      </c>
      <c r="Y12" s="91">
        <v>288</v>
      </c>
      <c r="Z12" s="91">
        <v>82</v>
      </c>
      <c r="AA12" s="91">
        <v>370</v>
      </c>
      <c r="AB12" s="91">
        <v>16</v>
      </c>
      <c r="AC12" s="91">
        <v>256</v>
      </c>
      <c r="AD12" s="137">
        <v>68</v>
      </c>
      <c r="AE12" s="137">
        <v>324</v>
      </c>
      <c r="AF12" s="91">
        <v>1</v>
      </c>
      <c r="AG12" s="91">
        <v>25</v>
      </c>
      <c r="AH12" s="91">
        <v>13</v>
      </c>
      <c r="AI12" s="91">
        <v>38</v>
      </c>
      <c r="AJ12" s="91">
        <v>38</v>
      </c>
      <c r="AK12" s="91">
        <v>616</v>
      </c>
      <c r="AL12" s="91">
        <v>183</v>
      </c>
      <c r="AM12" s="91">
        <v>799</v>
      </c>
      <c r="AN12" s="91">
        <v>8</v>
      </c>
      <c r="AO12" s="91">
        <v>186</v>
      </c>
      <c r="AP12" s="91">
        <v>34</v>
      </c>
      <c r="AQ12" s="91">
        <v>220</v>
      </c>
      <c r="AR12" s="91">
        <v>84</v>
      </c>
      <c r="AS12" s="91">
        <v>1872</v>
      </c>
      <c r="AT12" s="91">
        <v>459</v>
      </c>
      <c r="AU12" s="91">
        <v>2333</v>
      </c>
      <c r="AV12" s="198">
        <v>13</v>
      </c>
      <c r="AW12" s="198">
        <v>365</v>
      </c>
      <c r="AX12" s="198">
        <v>34</v>
      </c>
      <c r="AY12" s="199">
        <v>399</v>
      </c>
      <c r="AZ12" s="34">
        <f t="shared" si="0"/>
        <v>199</v>
      </c>
      <c r="BA12" s="35">
        <f t="shared" si="0"/>
        <v>4140</v>
      </c>
      <c r="BB12" s="35">
        <f>AX12+AT12+AP12+AL12+AH12+AD12+Z12+V12+R12+N12+J12+F12</f>
        <v>1000</v>
      </c>
      <c r="BC12" s="36">
        <f t="shared" si="0"/>
        <v>5142</v>
      </c>
    </row>
    <row r="13" spans="1:55" ht="16.8" thickBot="1">
      <c r="A13" s="347"/>
      <c r="B13" s="60">
        <v>9</v>
      </c>
      <c r="C13" s="107" t="s">
        <v>386</v>
      </c>
      <c r="D13" s="90">
        <v>0</v>
      </c>
      <c r="E13" s="91">
        <v>0</v>
      </c>
      <c r="F13" s="91">
        <v>0</v>
      </c>
      <c r="G13" s="91">
        <v>0</v>
      </c>
      <c r="H13" s="91">
        <v>1</v>
      </c>
      <c r="I13" s="91">
        <v>44</v>
      </c>
      <c r="J13" s="91">
        <v>13</v>
      </c>
      <c r="K13" s="91">
        <v>57</v>
      </c>
      <c r="L13" s="91">
        <v>4</v>
      </c>
      <c r="M13" s="91">
        <v>177</v>
      </c>
      <c r="N13" s="91">
        <v>174</v>
      </c>
      <c r="O13" s="91">
        <v>351</v>
      </c>
      <c r="P13" s="91">
        <v>2</v>
      </c>
      <c r="Q13" s="91">
        <v>109</v>
      </c>
      <c r="R13" s="91">
        <v>72</v>
      </c>
      <c r="S13" s="91">
        <v>181</v>
      </c>
      <c r="T13" s="91">
        <v>4</v>
      </c>
      <c r="U13" s="91">
        <v>174</v>
      </c>
      <c r="V13" s="91">
        <v>172</v>
      </c>
      <c r="W13" s="91">
        <v>346</v>
      </c>
      <c r="X13" s="91">
        <v>4</v>
      </c>
      <c r="Y13" s="91">
        <v>175</v>
      </c>
      <c r="Z13" s="91">
        <v>168</v>
      </c>
      <c r="AA13" s="91">
        <v>343</v>
      </c>
      <c r="AB13" s="91">
        <v>4</v>
      </c>
      <c r="AC13" s="91">
        <v>37</v>
      </c>
      <c r="AD13" s="137">
        <v>18</v>
      </c>
      <c r="AE13" s="137">
        <v>55</v>
      </c>
      <c r="AF13" s="91">
        <v>4</v>
      </c>
      <c r="AG13" s="91">
        <v>39</v>
      </c>
      <c r="AH13" s="91">
        <v>14</v>
      </c>
      <c r="AI13" s="91">
        <v>53</v>
      </c>
      <c r="AJ13" s="91">
        <v>8</v>
      </c>
      <c r="AK13" s="91">
        <v>178</v>
      </c>
      <c r="AL13" s="91">
        <v>171</v>
      </c>
      <c r="AM13" s="91">
        <v>349</v>
      </c>
      <c r="AN13" s="91">
        <v>38</v>
      </c>
      <c r="AO13" s="91">
        <v>709</v>
      </c>
      <c r="AP13" s="91">
        <v>381</v>
      </c>
      <c r="AQ13" s="91">
        <v>1090</v>
      </c>
      <c r="AR13" s="91">
        <v>65</v>
      </c>
      <c r="AS13" s="91">
        <v>1396</v>
      </c>
      <c r="AT13" s="91">
        <v>625</v>
      </c>
      <c r="AU13" s="91">
        <v>2022</v>
      </c>
      <c r="AV13" s="198">
        <v>66</v>
      </c>
      <c r="AW13" s="198">
        <v>1088</v>
      </c>
      <c r="AX13" s="198">
        <v>432</v>
      </c>
      <c r="AY13" s="199">
        <v>1520</v>
      </c>
      <c r="AZ13" s="34">
        <f t="shared" si="0"/>
        <v>200</v>
      </c>
      <c r="BA13" s="35">
        <f t="shared" si="0"/>
        <v>4126</v>
      </c>
      <c r="BB13" s="35">
        <f t="shared" si="0"/>
        <v>2240</v>
      </c>
      <c r="BC13" s="36">
        <f t="shared" si="0"/>
        <v>6367</v>
      </c>
    </row>
    <row r="14" spans="1:55" ht="16.8" thickBot="1">
      <c r="A14" s="348"/>
      <c r="B14" s="384" t="s">
        <v>35</v>
      </c>
      <c r="C14" s="385"/>
      <c r="D14" s="169">
        <f>SUM(D4:D13)</f>
        <v>10</v>
      </c>
      <c r="E14" s="169">
        <f t="shared" ref="E14:BC14" si="1">SUM(E4:E13)</f>
        <v>236</v>
      </c>
      <c r="F14" s="169">
        <f t="shared" si="1"/>
        <v>63</v>
      </c>
      <c r="G14" s="169">
        <f t="shared" si="1"/>
        <v>299</v>
      </c>
      <c r="H14" s="169">
        <f t="shared" si="1"/>
        <v>21</v>
      </c>
      <c r="I14" s="169">
        <f t="shared" si="1"/>
        <v>585</v>
      </c>
      <c r="J14" s="169">
        <f t="shared" si="1"/>
        <v>158</v>
      </c>
      <c r="K14" s="169">
        <f t="shared" si="1"/>
        <v>743</v>
      </c>
      <c r="L14" s="169">
        <f t="shared" si="1"/>
        <v>88</v>
      </c>
      <c r="M14" s="169">
        <f t="shared" si="1"/>
        <v>2253</v>
      </c>
      <c r="N14" s="169">
        <f t="shared" si="1"/>
        <v>673</v>
      </c>
      <c r="O14" s="169">
        <f t="shared" si="1"/>
        <v>2926</v>
      </c>
      <c r="P14" s="169">
        <f t="shared" si="1"/>
        <v>144</v>
      </c>
      <c r="Q14" s="169">
        <f t="shared" si="1"/>
        <v>2617</v>
      </c>
      <c r="R14" s="169">
        <f t="shared" si="1"/>
        <v>742</v>
      </c>
      <c r="S14" s="169">
        <f t="shared" si="1"/>
        <v>3359</v>
      </c>
      <c r="T14" s="169">
        <f t="shared" si="1"/>
        <v>150</v>
      </c>
      <c r="U14" s="169">
        <f t="shared" si="1"/>
        <v>2755</v>
      </c>
      <c r="V14" s="169">
        <f t="shared" si="1"/>
        <v>757</v>
      </c>
      <c r="W14" s="169">
        <f t="shared" si="1"/>
        <v>3512</v>
      </c>
      <c r="X14" s="169">
        <f t="shared" si="1"/>
        <v>160</v>
      </c>
      <c r="Y14" s="169">
        <f t="shared" si="1"/>
        <v>3029</v>
      </c>
      <c r="Z14" s="169">
        <f t="shared" si="1"/>
        <v>857</v>
      </c>
      <c r="AA14" s="169">
        <f t="shared" si="1"/>
        <v>3886</v>
      </c>
      <c r="AB14" s="169">
        <f t="shared" si="1"/>
        <v>137</v>
      </c>
      <c r="AC14" s="169">
        <f t="shared" si="1"/>
        <v>2634</v>
      </c>
      <c r="AD14" s="169">
        <f t="shared" si="1"/>
        <v>665</v>
      </c>
      <c r="AE14" s="169">
        <f t="shared" si="1"/>
        <v>3299</v>
      </c>
      <c r="AF14" s="169">
        <f t="shared" si="1"/>
        <v>113</v>
      </c>
      <c r="AG14" s="169">
        <f t="shared" si="1"/>
        <v>1977</v>
      </c>
      <c r="AH14" s="169">
        <f t="shared" si="1"/>
        <v>757</v>
      </c>
      <c r="AI14" s="169">
        <f t="shared" si="1"/>
        <v>2734</v>
      </c>
      <c r="AJ14" s="169">
        <f t="shared" si="1"/>
        <v>191</v>
      </c>
      <c r="AK14" s="169">
        <f t="shared" si="1"/>
        <v>3413</v>
      </c>
      <c r="AL14" s="169">
        <f t="shared" si="1"/>
        <v>1266</v>
      </c>
      <c r="AM14" s="169">
        <f t="shared" si="1"/>
        <v>4679</v>
      </c>
      <c r="AN14" s="169">
        <f t="shared" si="1"/>
        <v>192</v>
      </c>
      <c r="AO14" s="169">
        <f t="shared" si="1"/>
        <v>3578</v>
      </c>
      <c r="AP14" s="169">
        <f t="shared" si="1"/>
        <v>1199</v>
      </c>
      <c r="AQ14" s="169">
        <f t="shared" si="1"/>
        <v>4777</v>
      </c>
      <c r="AR14" s="169">
        <f t="shared" si="1"/>
        <v>315</v>
      </c>
      <c r="AS14" s="169">
        <f t="shared" si="1"/>
        <v>6272</v>
      </c>
      <c r="AT14" s="169">
        <f t="shared" si="1"/>
        <v>1774</v>
      </c>
      <c r="AU14" s="169">
        <f t="shared" si="1"/>
        <v>8049</v>
      </c>
      <c r="AV14" s="169">
        <f t="shared" si="1"/>
        <v>277</v>
      </c>
      <c r="AW14" s="169">
        <f t="shared" si="1"/>
        <v>4714</v>
      </c>
      <c r="AX14" s="169">
        <f t="shared" si="1"/>
        <v>1491</v>
      </c>
      <c r="AY14" s="169">
        <f t="shared" si="1"/>
        <v>6236</v>
      </c>
      <c r="AZ14" s="169">
        <f t="shared" si="1"/>
        <v>1798</v>
      </c>
      <c r="BA14" s="169">
        <f t="shared" si="1"/>
        <v>34063</v>
      </c>
      <c r="BB14" s="169">
        <f t="shared" si="1"/>
        <v>10402</v>
      </c>
      <c r="BC14" s="169">
        <f t="shared" si="1"/>
        <v>44499</v>
      </c>
    </row>
  </sheetData>
  <mergeCells count="20">
    <mergeCell ref="A4:A14"/>
    <mergeCell ref="B4:C4"/>
    <mergeCell ref="B14:C14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13">
    <cfRule type="containsBlanks" dxfId="7" priority="2">
      <formula>LEN(TRIM(D4))=0</formula>
    </cfRule>
  </conditionalFormatting>
  <conditionalFormatting sqref="T4:AY13">
    <cfRule type="containsBlanks" dxfId="6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2"/>
  <sheetViews>
    <sheetView view="pageBreakPreview" zoomScale="70" zoomScaleNormal="100" zoomScaleSheetLayoutView="70" workbookViewId="0">
      <pane xSplit="3" ySplit="1" topLeftCell="AG2" activePane="bottomRight" state="frozen"/>
      <selection pane="topRight" activeCell="D1" sqref="D1"/>
      <selection pane="bottomLeft" activeCell="A2" sqref="A2"/>
      <selection pane="bottomRight" activeCell="AX17" sqref="AX17"/>
    </sheetView>
  </sheetViews>
  <sheetFormatPr defaultRowHeight="16.2"/>
  <cols>
    <col min="2" max="2" width="10.21875" customWidth="1"/>
    <col min="3" max="3" width="10.109375" customWidth="1"/>
    <col min="12" max="17" width="9" customWidth="1"/>
    <col min="19" max="19" width="8.6640625" customWidth="1"/>
    <col min="20" max="51" width="9" customWidth="1"/>
  </cols>
  <sheetData>
    <row r="1" spans="1:55" ht="24.75" customHeight="1" thickBot="1">
      <c r="A1" s="308" t="s">
        <v>501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 ht="24.75" customHeight="1">
      <c r="A2" s="310" t="s">
        <v>1</v>
      </c>
      <c r="B2" s="312" t="s">
        <v>2</v>
      </c>
      <c r="C2" s="314" t="s">
        <v>273</v>
      </c>
      <c r="D2" s="316" t="s">
        <v>274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9" t="s">
        <v>8</v>
      </c>
      <c r="U2" s="320"/>
      <c r="V2" s="320"/>
      <c r="W2" s="317"/>
      <c r="X2" s="319" t="s">
        <v>9</v>
      </c>
      <c r="Y2" s="320"/>
      <c r="Z2" s="320"/>
      <c r="AA2" s="317"/>
      <c r="AB2" s="319" t="s">
        <v>10</v>
      </c>
      <c r="AC2" s="320"/>
      <c r="AD2" s="320"/>
      <c r="AE2" s="317"/>
      <c r="AF2" s="319" t="s">
        <v>11</v>
      </c>
      <c r="AG2" s="320"/>
      <c r="AH2" s="320"/>
      <c r="AI2" s="317"/>
      <c r="AJ2" s="319" t="s">
        <v>12</v>
      </c>
      <c r="AK2" s="320"/>
      <c r="AL2" s="320"/>
      <c r="AM2" s="317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275</v>
      </c>
      <c r="BA2" s="318"/>
      <c r="BB2" s="318"/>
      <c r="BC2" s="321"/>
    </row>
    <row r="3" spans="1:55" ht="49.5" customHeight="1">
      <c r="A3" s="311"/>
      <c r="B3" s="313"/>
      <c r="C3" s="315"/>
      <c r="D3" s="85" t="s">
        <v>276</v>
      </c>
      <c r="E3" s="89" t="s">
        <v>265</v>
      </c>
      <c r="F3" s="65" t="s">
        <v>277</v>
      </c>
      <c r="G3" s="66" t="s">
        <v>278</v>
      </c>
      <c r="H3" s="65" t="s">
        <v>276</v>
      </c>
      <c r="I3" s="65" t="s">
        <v>265</v>
      </c>
      <c r="J3" s="65" t="s">
        <v>277</v>
      </c>
      <c r="K3" s="66" t="s">
        <v>279</v>
      </c>
      <c r="L3" s="65" t="s">
        <v>280</v>
      </c>
      <c r="M3" s="65" t="s">
        <v>265</v>
      </c>
      <c r="N3" s="65" t="s">
        <v>277</v>
      </c>
      <c r="O3" s="66" t="s">
        <v>279</v>
      </c>
      <c r="P3" s="65" t="s">
        <v>280</v>
      </c>
      <c r="Q3" s="65" t="s">
        <v>265</v>
      </c>
      <c r="R3" s="65" t="s">
        <v>277</v>
      </c>
      <c r="S3" s="66" t="s">
        <v>279</v>
      </c>
      <c r="T3" s="65" t="s">
        <v>280</v>
      </c>
      <c r="U3" s="65" t="s">
        <v>265</v>
      </c>
      <c r="V3" s="65" t="s">
        <v>277</v>
      </c>
      <c r="W3" s="66" t="s">
        <v>279</v>
      </c>
      <c r="X3" s="65" t="s">
        <v>280</v>
      </c>
      <c r="Y3" s="65" t="s">
        <v>265</v>
      </c>
      <c r="Z3" s="65" t="s">
        <v>277</v>
      </c>
      <c r="AA3" s="66" t="s">
        <v>279</v>
      </c>
      <c r="AB3" s="65" t="s">
        <v>280</v>
      </c>
      <c r="AC3" s="65" t="s">
        <v>265</v>
      </c>
      <c r="AD3" s="65" t="s">
        <v>277</v>
      </c>
      <c r="AE3" s="66" t="s">
        <v>279</v>
      </c>
      <c r="AF3" s="65" t="s">
        <v>280</v>
      </c>
      <c r="AG3" s="65" t="s">
        <v>265</v>
      </c>
      <c r="AH3" s="65" t="s">
        <v>277</v>
      </c>
      <c r="AI3" s="66" t="s">
        <v>279</v>
      </c>
      <c r="AJ3" s="65" t="s">
        <v>280</v>
      </c>
      <c r="AK3" s="65" t="s">
        <v>265</v>
      </c>
      <c r="AL3" s="65" t="s">
        <v>277</v>
      </c>
      <c r="AM3" s="66" t="s">
        <v>279</v>
      </c>
      <c r="AN3" s="65" t="s">
        <v>280</v>
      </c>
      <c r="AO3" s="65" t="s">
        <v>265</v>
      </c>
      <c r="AP3" s="65" t="s">
        <v>277</v>
      </c>
      <c r="AQ3" s="66" t="s">
        <v>279</v>
      </c>
      <c r="AR3" s="65" t="s">
        <v>280</v>
      </c>
      <c r="AS3" s="65" t="s">
        <v>265</v>
      </c>
      <c r="AT3" s="65" t="s">
        <v>277</v>
      </c>
      <c r="AU3" s="66" t="s">
        <v>279</v>
      </c>
      <c r="AV3" s="65" t="s">
        <v>280</v>
      </c>
      <c r="AW3" s="65" t="s">
        <v>265</v>
      </c>
      <c r="AX3" s="65" t="s">
        <v>277</v>
      </c>
      <c r="AY3" s="67" t="s">
        <v>279</v>
      </c>
      <c r="AZ3" s="68" t="s">
        <v>280</v>
      </c>
      <c r="BA3" s="65" t="s">
        <v>265</v>
      </c>
      <c r="BB3" s="65" t="s">
        <v>277</v>
      </c>
      <c r="BC3" s="69" t="s">
        <v>279</v>
      </c>
    </row>
    <row r="4" spans="1:55">
      <c r="A4" s="322" t="s">
        <v>281</v>
      </c>
      <c r="B4" s="324" t="s">
        <v>282</v>
      </c>
      <c r="C4" s="325"/>
      <c r="D4" s="90">
        <v>1</v>
      </c>
      <c r="E4" s="91">
        <v>5</v>
      </c>
      <c r="F4" s="91">
        <v>5</v>
      </c>
      <c r="G4" s="91">
        <v>10</v>
      </c>
      <c r="H4" s="117">
        <v>1</v>
      </c>
      <c r="I4" s="117">
        <v>4</v>
      </c>
      <c r="J4" s="117">
        <v>6</v>
      </c>
      <c r="K4" s="117">
        <v>10</v>
      </c>
      <c r="L4" s="91">
        <v>1</v>
      </c>
      <c r="M4" s="91">
        <v>121</v>
      </c>
      <c r="N4" s="117">
        <v>66</v>
      </c>
      <c r="O4" s="117">
        <v>187</v>
      </c>
      <c r="P4" s="117">
        <v>1</v>
      </c>
      <c r="Q4" s="117">
        <v>12</v>
      </c>
      <c r="R4" s="117">
        <v>8</v>
      </c>
      <c r="S4" s="117">
        <v>20</v>
      </c>
      <c r="T4" s="117">
        <v>2</v>
      </c>
      <c r="U4" s="117">
        <v>37</v>
      </c>
      <c r="V4" s="91">
        <v>19</v>
      </c>
      <c r="W4" s="91">
        <v>56</v>
      </c>
      <c r="X4" s="117">
        <v>2</v>
      </c>
      <c r="Y4" s="117">
        <v>18</v>
      </c>
      <c r="Z4" s="117">
        <v>8</v>
      </c>
      <c r="AA4" s="117">
        <v>26</v>
      </c>
      <c r="AB4" s="117">
        <v>1</v>
      </c>
      <c r="AC4" s="117">
        <v>13</v>
      </c>
      <c r="AD4" s="117">
        <v>8</v>
      </c>
      <c r="AE4" s="117">
        <v>21</v>
      </c>
      <c r="AF4" s="133">
        <v>1</v>
      </c>
      <c r="AG4" s="133">
        <v>6</v>
      </c>
      <c r="AH4" s="133">
        <v>3</v>
      </c>
      <c r="AI4" s="133">
        <v>9</v>
      </c>
      <c r="AJ4" s="133">
        <v>1</v>
      </c>
      <c r="AK4" s="133">
        <v>5</v>
      </c>
      <c r="AL4" s="133">
        <v>3</v>
      </c>
      <c r="AM4" s="133">
        <v>8</v>
      </c>
      <c r="AN4" s="133">
        <v>2</v>
      </c>
      <c r="AO4" s="133">
        <v>20</v>
      </c>
      <c r="AP4" s="133">
        <v>13</v>
      </c>
      <c r="AQ4" s="133">
        <v>33</v>
      </c>
      <c r="AR4" s="5">
        <v>1</v>
      </c>
      <c r="AS4" s="5">
        <v>9</v>
      </c>
      <c r="AT4" s="5">
        <v>5</v>
      </c>
      <c r="AU4" s="5">
        <v>14</v>
      </c>
      <c r="AV4" s="5">
        <v>7</v>
      </c>
      <c r="AW4" s="5">
        <v>43</v>
      </c>
      <c r="AX4" s="5">
        <v>25</v>
      </c>
      <c r="AY4" s="6">
        <v>68</v>
      </c>
      <c r="AZ4" s="34">
        <f t="shared" ref="AZ4:AZ11" si="0">AV4+AR4+AN4+AJ4+AF4+AB4+X4+T4+P4+L4+H4+D4</f>
        <v>21</v>
      </c>
      <c r="BA4" s="35">
        <f>E4+I4+M4+Q4+U4+Y4+AC4+AG4+AK4+AO4+AS4+AW4</f>
        <v>293</v>
      </c>
      <c r="BB4" s="35">
        <f t="shared" ref="BB4:BB11" si="1">F4+J4+N4+R4+V4+Z4+AD4+AH4+AL4+AP4+AT4+AX4</f>
        <v>169</v>
      </c>
      <c r="BC4" s="36">
        <f t="shared" ref="BC4:BC11" si="2">AY4+AU4+AQ4+AM4+AI4+AE4+AA4+W4+S4+O4+K4+G4</f>
        <v>462</v>
      </c>
    </row>
    <row r="5" spans="1:55">
      <c r="A5" s="322"/>
      <c r="B5" s="92">
        <v>1</v>
      </c>
      <c r="C5" s="93" t="s">
        <v>283</v>
      </c>
      <c r="D5" s="90">
        <v>27</v>
      </c>
      <c r="E5" s="91">
        <v>510</v>
      </c>
      <c r="F5" s="91">
        <v>194</v>
      </c>
      <c r="G5" s="91">
        <v>704</v>
      </c>
      <c r="H5" s="133">
        <v>26</v>
      </c>
      <c r="I5" s="133">
        <v>695</v>
      </c>
      <c r="J5" s="133">
        <v>372</v>
      </c>
      <c r="K5" s="133">
        <v>1067</v>
      </c>
      <c r="L5" s="91">
        <v>32</v>
      </c>
      <c r="M5" s="91">
        <v>704</v>
      </c>
      <c r="N5" s="133">
        <v>259</v>
      </c>
      <c r="O5" s="133">
        <v>963</v>
      </c>
      <c r="P5" s="133">
        <v>33</v>
      </c>
      <c r="Q5" s="133">
        <v>841</v>
      </c>
      <c r="R5" s="133">
        <v>225</v>
      </c>
      <c r="S5" s="133">
        <v>1066</v>
      </c>
      <c r="T5" s="133">
        <v>37</v>
      </c>
      <c r="U5" s="133">
        <v>951</v>
      </c>
      <c r="V5" s="91">
        <v>397</v>
      </c>
      <c r="W5" s="91">
        <v>1348</v>
      </c>
      <c r="X5" s="133">
        <v>43</v>
      </c>
      <c r="Y5" s="133">
        <v>866</v>
      </c>
      <c r="Z5" s="133">
        <v>218</v>
      </c>
      <c r="AA5" s="133">
        <v>1084</v>
      </c>
      <c r="AB5" s="120">
        <v>55</v>
      </c>
      <c r="AC5" s="120">
        <v>1226</v>
      </c>
      <c r="AD5" s="117">
        <v>471</v>
      </c>
      <c r="AE5" s="117">
        <v>1697</v>
      </c>
      <c r="AF5" s="133">
        <v>57</v>
      </c>
      <c r="AG5" s="133">
        <v>1128</v>
      </c>
      <c r="AH5" s="133">
        <v>500</v>
      </c>
      <c r="AI5" s="133">
        <v>1628</v>
      </c>
      <c r="AJ5" s="133">
        <v>41</v>
      </c>
      <c r="AK5" s="133">
        <v>960</v>
      </c>
      <c r="AL5" s="133">
        <v>432</v>
      </c>
      <c r="AM5" s="133">
        <v>1392</v>
      </c>
      <c r="AN5" s="133">
        <v>44</v>
      </c>
      <c r="AO5" s="133">
        <v>1057</v>
      </c>
      <c r="AP5" s="133">
        <v>332</v>
      </c>
      <c r="AQ5" s="133">
        <v>1389</v>
      </c>
      <c r="AR5" s="5">
        <v>59</v>
      </c>
      <c r="AS5" s="5">
        <v>1136</v>
      </c>
      <c r="AT5" s="5">
        <v>334</v>
      </c>
      <c r="AU5" s="5">
        <v>1470</v>
      </c>
      <c r="AV5" s="5">
        <v>47</v>
      </c>
      <c r="AW5" s="5">
        <v>921</v>
      </c>
      <c r="AX5" s="5">
        <v>282</v>
      </c>
      <c r="AY5" s="6">
        <v>1203</v>
      </c>
      <c r="AZ5" s="34">
        <f t="shared" si="0"/>
        <v>501</v>
      </c>
      <c r="BA5" s="35">
        <f t="shared" ref="BA5:BA11" si="3">E5+I5+M5+Q5+U5+Y5+AC5+AG5+AK5+AO5+AS5+AW5</f>
        <v>10995</v>
      </c>
      <c r="BB5" s="35">
        <f t="shared" si="1"/>
        <v>4016</v>
      </c>
      <c r="BC5" s="36">
        <f t="shared" si="2"/>
        <v>15011</v>
      </c>
    </row>
    <row r="6" spans="1:55">
      <c r="A6" s="322"/>
      <c r="B6" s="92">
        <v>2</v>
      </c>
      <c r="C6" s="93" t="s">
        <v>284</v>
      </c>
      <c r="D6" s="90">
        <v>107</v>
      </c>
      <c r="E6" s="91">
        <v>1120</v>
      </c>
      <c r="F6" s="91">
        <v>998</v>
      </c>
      <c r="G6" s="91">
        <v>2118</v>
      </c>
      <c r="H6" s="133">
        <v>54</v>
      </c>
      <c r="I6" s="133">
        <v>686</v>
      </c>
      <c r="J6" s="133">
        <v>870</v>
      </c>
      <c r="K6" s="133">
        <v>1556</v>
      </c>
      <c r="L6" s="91">
        <v>51</v>
      </c>
      <c r="M6" s="91">
        <v>859</v>
      </c>
      <c r="N6" s="133">
        <v>1054</v>
      </c>
      <c r="O6" s="133">
        <v>1913</v>
      </c>
      <c r="P6" s="133">
        <v>123</v>
      </c>
      <c r="Q6" s="133">
        <v>1077</v>
      </c>
      <c r="R6" s="133">
        <v>1769</v>
      </c>
      <c r="S6" s="133">
        <v>2846</v>
      </c>
      <c r="T6" s="133">
        <v>141</v>
      </c>
      <c r="U6" s="133">
        <v>2332</v>
      </c>
      <c r="V6" s="91">
        <v>2590</v>
      </c>
      <c r="W6" s="91">
        <v>4922</v>
      </c>
      <c r="X6" s="133">
        <v>105</v>
      </c>
      <c r="Y6" s="133">
        <v>1071</v>
      </c>
      <c r="Z6" s="133">
        <v>1130</v>
      </c>
      <c r="AA6" s="133">
        <v>2201</v>
      </c>
      <c r="AB6" s="120">
        <v>118</v>
      </c>
      <c r="AC6" s="120">
        <v>1599</v>
      </c>
      <c r="AD6" s="117">
        <v>1036</v>
      </c>
      <c r="AE6" s="117">
        <v>2635</v>
      </c>
      <c r="AF6" s="133">
        <v>102</v>
      </c>
      <c r="AG6" s="133">
        <v>950</v>
      </c>
      <c r="AH6" s="133">
        <v>1026</v>
      </c>
      <c r="AI6" s="133">
        <v>1976</v>
      </c>
      <c r="AJ6" s="133">
        <v>89</v>
      </c>
      <c r="AK6" s="133">
        <v>1108</v>
      </c>
      <c r="AL6" s="133">
        <v>1159</v>
      </c>
      <c r="AM6" s="133">
        <v>2267</v>
      </c>
      <c r="AN6" s="133">
        <v>120</v>
      </c>
      <c r="AO6" s="133">
        <v>873</v>
      </c>
      <c r="AP6" s="133">
        <v>1228</v>
      </c>
      <c r="AQ6" s="133">
        <v>2101</v>
      </c>
      <c r="AR6" s="5">
        <v>123</v>
      </c>
      <c r="AS6" s="5">
        <v>1869</v>
      </c>
      <c r="AT6" s="5">
        <v>2224</v>
      </c>
      <c r="AU6" s="5">
        <v>4093</v>
      </c>
      <c r="AV6" s="5">
        <v>91</v>
      </c>
      <c r="AW6" s="5">
        <v>649</v>
      </c>
      <c r="AX6" s="5">
        <v>761</v>
      </c>
      <c r="AY6" s="6">
        <v>1410</v>
      </c>
      <c r="AZ6" s="34">
        <f t="shared" si="0"/>
        <v>1224</v>
      </c>
      <c r="BA6" s="35">
        <f t="shared" si="3"/>
        <v>14193</v>
      </c>
      <c r="BB6" s="35">
        <f t="shared" si="1"/>
        <v>15845</v>
      </c>
      <c r="BC6" s="36">
        <f t="shared" si="2"/>
        <v>30038</v>
      </c>
    </row>
    <row r="7" spans="1:55">
      <c r="A7" s="322"/>
      <c r="B7" s="92">
        <v>3</v>
      </c>
      <c r="C7" s="93" t="s">
        <v>285</v>
      </c>
      <c r="D7" s="90">
        <v>14</v>
      </c>
      <c r="E7" s="91">
        <v>215</v>
      </c>
      <c r="F7" s="91">
        <v>35</v>
      </c>
      <c r="G7" s="91">
        <v>250</v>
      </c>
      <c r="H7" s="133">
        <v>14</v>
      </c>
      <c r="I7" s="133">
        <v>230</v>
      </c>
      <c r="J7" s="133">
        <v>33</v>
      </c>
      <c r="K7" s="133">
        <v>263</v>
      </c>
      <c r="L7" s="91">
        <v>11</v>
      </c>
      <c r="M7" s="91">
        <v>100</v>
      </c>
      <c r="N7" s="133">
        <v>30</v>
      </c>
      <c r="O7" s="133">
        <v>130</v>
      </c>
      <c r="P7" s="133">
        <v>13</v>
      </c>
      <c r="Q7" s="133">
        <v>184</v>
      </c>
      <c r="R7" s="133">
        <v>48</v>
      </c>
      <c r="S7" s="133">
        <v>232</v>
      </c>
      <c r="T7" s="133">
        <v>24</v>
      </c>
      <c r="U7" s="133">
        <v>425</v>
      </c>
      <c r="V7" s="91">
        <v>63</v>
      </c>
      <c r="W7" s="91">
        <v>488</v>
      </c>
      <c r="X7" s="133">
        <v>31</v>
      </c>
      <c r="Y7" s="133">
        <v>652</v>
      </c>
      <c r="Z7" s="133">
        <v>127</v>
      </c>
      <c r="AA7" s="120">
        <v>779</v>
      </c>
      <c r="AB7" s="120">
        <v>27</v>
      </c>
      <c r="AC7" s="120">
        <v>486</v>
      </c>
      <c r="AD7" s="117">
        <v>106</v>
      </c>
      <c r="AE7" s="117">
        <v>592</v>
      </c>
      <c r="AF7" s="120">
        <v>27</v>
      </c>
      <c r="AG7" s="120">
        <v>478</v>
      </c>
      <c r="AH7" s="120">
        <v>135</v>
      </c>
      <c r="AI7" s="120">
        <v>613</v>
      </c>
      <c r="AJ7" s="120">
        <v>28</v>
      </c>
      <c r="AK7" s="133">
        <v>1475</v>
      </c>
      <c r="AL7" s="133">
        <v>676</v>
      </c>
      <c r="AM7" s="133">
        <v>2151</v>
      </c>
      <c r="AN7" s="133">
        <v>14</v>
      </c>
      <c r="AO7" s="133">
        <v>183</v>
      </c>
      <c r="AP7" s="133">
        <v>49</v>
      </c>
      <c r="AQ7" s="133">
        <v>232</v>
      </c>
      <c r="AR7" s="5">
        <v>28</v>
      </c>
      <c r="AS7" s="5">
        <v>982</v>
      </c>
      <c r="AT7" s="5">
        <v>370</v>
      </c>
      <c r="AU7" s="5">
        <v>1352</v>
      </c>
      <c r="AV7" s="5">
        <v>13</v>
      </c>
      <c r="AW7" s="5">
        <v>844</v>
      </c>
      <c r="AX7" s="5">
        <v>266</v>
      </c>
      <c r="AY7" s="6">
        <v>926</v>
      </c>
      <c r="AZ7" s="34">
        <f t="shared" si="0"/>
        <v>244</v>
      </c>
      <c r="BA7" s="35">
        <f t="shared" si="3"/>
        <v>6254</v>
      </c>
      <c r="BB7" s="35">
        <f t="shared" si="1"/>
        <v>1938</v>
      </c>
      <c r="BC7" s="36">
        <f t="shared" si="2"/>
        <v>8008</v>
      </c>
    </row>
    <row r="8" spans="1:55">
      <c r="A8" s="322"/>
      <c r="B8" s="92">
        <v>4</v>
      </c>
      <c r="C8" s="93" t="s">
        <v>286</v>
      </c>
      <c r="D8" s="90">
        <v>30</v>
      </c>
      <c r="E8" s="91">
        <v>406</v>
      </c>
      <c r="F8" s="91">
        <v>54</v>
      </c>
      <c r="G8" s="91">
        <v>460</v>
      </c>
      <c r="H8" s="133">
        <v>22</v>
      </c>
      <c r="I8" s="133">
        <v>266</v>
      </c>
      <c r="J8" s="133">
        <v>34</v>
      </c>
      <c r="K8" s="133">
        <v>300</v>
      </c>
      <c r="L8" s="91">
        <v>16</v>
      </c>
      <c r="M8" s="91">
        <v>209</v>
      </c>
      <c r="N8" s="133">
        <v>22</v>
      </c>
      <c r="O8" s="133">
        <v>231</v>
      </c>
      <c r="P8" s="133">
        <v>22</v>
      </c>
      <c r="Q8" s="133">
        <v>258</v>
      </c>
      <c r="R8" s="133">
        <v>34</v>
      </c>
      <c r="S8" s="133">
        <v>292</v>
      </c>
      <c r="T8" s="133">
        <v>22</v>
      </c>
      <c r="U8" s="133">
        <v>258</v>
      </c>
      <c r="V8" s="91">
        <v>34</v>
      </c>
      <c r="W8" s="91">
        <v>292</v>
      </c>
      <c r="X8" s="133">
        <v>20</v>
      </c>
      <c r="Y8" s="133">
        <v>233</v>
      </c>
      <c r="Z8" s="133">
        <v>38</v>
      </c>
      <c r="AA8" s="120">
        <v>271</v>
      </c>
      <c r="AB8" s="120">
        <v>25</v>
      </c>
      <c r="AC8" s="120">
        <v>380</v>
      </c>
      <c r="AD8" s="117">
        <v>72</v>
      </c>
      <c r="AE8" s="117">
        <v>452</v>
      </c>
      <c r="AF8" s="120">
        <v>21</v>
      </c>
      <c r="AG8" s="120">
        <v>343</v>
      </c>
      <c r="AH8" s="120">
        <v>85</v>
      </c>
      <c r="AI8" s="120">
        <v>428</v>
      </c>
      <c r="AJ8" s="120">
        <v>37</v>
      </c>
      <c r="AK8" s="133">
        <v>609</v>
      </c>
      <c r="AL8" s="133">
        <v>79</v>
      </c>
      <c r="AM8" s="133">
        <v>688</v>
      </c>
      <c r="AN8" s="133">
        <v>40</v>
      </c>
      <c r="AO8" s="133">
        <v>509</v>
      </c>
      <c r="AP8" s="133">
        <v>122</v>
      </c>
      <c r="AQ8" s="133">
        <v>631</v>
      </c>
      <c r="AR8" s="5">
        <v>43</v>
      </c>
      <c r="AS8" s="5">
        <v>462</v>
      </c>
      <c r="AT8" s="5">
        <v>129</v>
      </c>
      <c r="AU8" s="5">
        <v>591</v>
      </c>
      <c r="AV8" s="5">
        <v>25</v>
      </c>
      <c r="AW8" s="5">
        <v>227</v>
      </c>
      <c r="AX8" s="5">
        <v>53</v>
      </c>
      <c r="AY8" s="6">
        <v>280</v>
      </c>
      <c r="AZ8" s="34">
        <f t="shared" si="0"/>
        <v>323</v>
      </c>
      <c r="BA8" s="35">
        <f t="shared" si="3"/>
        <v>4160</v>
      </c>
      <c r="BB8" s="35">
        <f t="shared" si="1"/>
        <v>756</v>
      </c>
      <c r="BC8" s="36">
        <f t="shared" si="2"/>
        <v>4916</v>
      </c>
    </row>
    <row r="9" spans="1:55">
      <c r="A9" s="322"/>
      <c r="B9" s="92">
        <v>5</v>
      </c>
      <c r="C9" s="93" t="s">
        <v>287</v>
      </c>
      <c r="D9" s="90">
        <v>13</v>
      </c>
      <c r="E9" s="91">
        <v>224</v>
      </c>
      <c r="F9" s="91">
        <v>89</v>
      </c>
      <c r="G9" s="91">
        <v>313</v>
      </c>
      <c r="H9" s="120">
        <v>7</v>
      </c>
      <c r="I9" s="120">
        <v>170</v>
      </c>
      <c r="J9" s="120">
        <v>62</v>
      </c>
      <c r="K9" s="120">
        <v>232</v>
      </c>
      <c r="L9" s="120">
        <v>4</v>
      </c>
      <c r="M9" s="120">
        <v>124</v>
      </c>
      <c r="N9" s="120">
        <v>58</v>
      </c>
      <c r="O9" s="120">
        <v>182</v>
      </c>
      <c r="P9" s="120">
        <v>25</v>
      </c>
      <c r="Q9" s="120">
        <v>452</v>
      </c>
      <c r="R9" s="120">
        <v>112</v>
      </c>
      <c r="S9" s="120">
        <v>564</v>
      </c>
      <c r="T9" s="120">
        <v>23</v>
      </c>
      <c r="U9" s="120">
        <v>460</v>
      </c>
      <c r="V9" s="120">
        <v>119</v>
      </c>
      <c r="W9" s="120">
        <v>579</v>
      </c>
      <c r="X9" s="133">
        <v>10</v>
      </c>
      <c r="Y9" s="133">
        <v>186</v>
      </c>
      <c r="Z9" s="133">
        <v>70</v>
      </c>
      <c r="AA9" s="120">
        <v>256</v>
      </c>
      <c r="AB9" s="120">
        <v>31</v>
      </c>
      <c r="AC9" s="120">
        <v>446</v>
      </c>
      <c r="AD9" s="117">
        <v>138</v>
      </c>
      <c r="AE9" s="117">
        <v>580</v>
      </c>
      <c r="AF9" s="120">
        <v>11</v>
      </c>
      <c r="AG9" s="120">
        <v>252</v>
      </c>
      <c r="AH9" s="120">
        <v>92</v>
      </c>
      <c r="AI9" s="120">
        <v>344</v>
      </c>
      <c r="AJ9" s="120">
        <v>18</v>
      </c>
      <c r="AK9" s="133">
        <v>350</v>
      </c>
      <c r="AL9" s="133">
        <v>158</v>
      </c>
      <c r="AM9" s="133">
        <v>508</v>
      </c>
      <c r="AN9" s="133">
        <v>7</v>
      </c>
      <c r="AO9" s="133">
        <v>133</v>
      </c>
      <c r="AP9" s="133">
        <v>70</v>
      </c>
      <c r="AQ9" s="133">
        <v>203</v>
      </c>
      <c r="AR9" s="5">
        <v>12</v>
      </c>
      <c r="AS9" s="5">
        <v>208</v>
      </c>
      <c r="AT9" s="5">
        <v>79</v>
      </c>
      <c r="AU9" s="5">
        <v>287</v>
      </c>
      <c r="AV9" s="5">
        <v>12</v>
      </c>
      <c r="AW9" s="5">
        <v>405</v>
      </c>
      <c r="AX9" s="5">
        <v>228</v>
      </c>
      <c r="AY9" s="6">
        <v>633</v>
      </c>
      <c r="AZ9" s="34">
        <f t="shared" si="0"/>
        <v>173</v>
      </c>
      <c r="BA9" s="35">
        <f t="shared" si="3"/>
        <v>3410</v>
      </c>
      <c r="BB9" s="35">
        <f t="shared" si="1"/>
        <v>1275</v>
      </c>
      <c r="BC9" s="36">
        <f t="shared" si="2"/>
        <v>4681</v>
      </c>
    </row>
    <row r="10" spans="1:55">
      <c r="A10" s="322"/>
      <c r="B10" s="92">
        <v>6</v>
      </c>
      <c r="C10" s="93" t="s">
        <v>288</v>
      </c>
      <c r="D10" s="90">
        <v>103</v>
      </c>
      <c r="E10" s="91">
        <v>361</v>
      </c>
      <c r="F10" s="91">
        <v>81</v>
      </c>
      <c r="G10" s="91">
        <v>442</v>
      </c>
      <c r="H10" s="120">
        <v>42</v>
      </c>
      <c r="I10" s="120">
        <v>191</v>
      </c>
      <c r="J10" s="120">
        <v>57</v>
      </c>
      <c r="K10" s="120">
        <v>248</v>
      </c>
      <c r="L10" s="120">
        <v>36</v>
      </c>
      <c r="M10" s="120">
        <v>558</v>
      </c>
      <c r="N10" s="120">
        <v>9</v>
      </c>
      <c r="O10" s="120">
        <v>567</v>
      </c>
      <c r="P10" s="120">
        <v>34</v>
      </c>
      <c r="Q10" s="120">
        <v>470</v>
      </c>
      <c r="R10" s="120">
        <v>45</v>
      </c>
      <c r="S10" s="120">
        <v>515</v>
      </c>
      <c r="T10" s="120">
        <v>43</v>
      </c>
      <c r="U10" s="120">
        <v>855</v>
      </c>
      <c r="V10" s="120">
        <v>92</v>
      </c>
      <c r="W10" s="120">
        <v>947</v>
      </c>
      <c r="X10" s="133">
        <v>45</v>
      </c>
      <c r="Y10" s="133">
        <v>801</v>
      </c>
      <c r="Z10" s="133">
        <v>67</v>
      </c>
      <c r="AA10" s="120">
        <v>868</v>
      </c>
      <c r="AB10" s="134">
        <v>30</v>
      </c>
      <c r="AC10" s="134">
        <v>442</v>
      </c>
      <c r="AD10" s="117">
        <v>56</v>
      </c>
      <c r="AE10" s="117">
        <v>498</v>
      </c>
      <c r="AF10" s="120">
        <v>46</v>
      </c>
      <c r="AG10" s="120">
        <v>683</v>
      </c>
      <c r="AH10" s="120">
        <v>198</v>
      </c>
      <c r="AI10" s="120">
        <v>881</v>
      </c>
      <c r="AJ10" s="120">
        <v>20</v>
      </c>
      <c r="AK10" s="133">
        <v>280</v>
      </c>
      <c r="AL10" s="133">
        <v>193</v>
      </c>
      <c r="AM10" s="133">
        <v>473</v>
      </c>
      <c r="AN10" s="133">
        <v>7</v>
      </c>
      <c r="AO10" s="133">
        <v>114</v>
      </c>
      <c r="AP10" s="133">
        <v>37</v>
      </c>
      <c r="AQ10" s="133">
        <v>151</v>
      </c>
      <c r="AR10" s="5">
        <v>35</v>
      </c>
      <c r="AS10" s="5">
        <v>540</v>
      </c>
      <c r="AT10" s="5">
        <v>143</v>
      </c>
      <c r="AU10" s="5">
        <v>683</v>
      </c>
      <c r="AV10" s="5">
        <v>16</v>
      </c>
      <c r="AW10" s="5">
        <v>610</v>
      </c>
      <c r="AX10" s="5">
        <v>319</v>
      </c>
      <c r="AY10" s="6">
        <v>929</v>
      </c>
      <c r="AZ10" s="34">
        <f t="shared" si="0"/>
        <v>457</v>
      </c>
      <c r="BA10" s="35">
        <f t="shared" si="3"/>
        <v>5905</v>
      </c>
      <c r="BB10" s="35">
        <f t="shared" si="1"/>
        <v>1297</v>
      </c>
      <c r="BC10" s="36">
        <f t="shared" si="2"/>
        <v>7202</v>
      </c>
    </row>
    <row r="11" spans="1:55">
      <c r="A11" s="322"/>
      <c r="B11" s="92">
        <v>7</v>
      </c>
      <c r="C11" s="93" t="s">
        <v>289</v>
      </c>
      <c r="D11" s="90">
        <v>21</v>
      </c>
      <c r="E11" s="91">
        <v>237</v>
      </c>
      <c r="F11" s="91">
        <v>206</v>
      </c>
      <c r="G11" s="91">
        <v>443</v>
      </c>
      <c r="H11" s="120">
        <v>8</v>
      </c>
      <c r="I11" s="120">
        <v>104</v>
      </c>
      <c r="J11" s="120">
        <v>76</v>
      </c>
      <c r="K11" s="120">
        <v>180</v>
      </c>
      <c r="L11" s="120">
        <v>3</v>
      </c>
      <c r="M11" s="120">
        <v>62</v>
      </c>
      <c r="N11" s="120">
        <v>73</v>
      </c>
      <c r="O11" s="120">
        <v>135</v>
      </c>
      <c r="P11" s="120">
        <v>12</v>
      </c>
      <c r="Q11" s="120">
        <v>148</v>
      </c>
      <c r="R11" s="120">
        <v>92</v>
      </c>
      <c r="S11" s="120">
        <v>240</v>
      </c>
      <c r="T11" s="120">
        <v>12</v>
      </c>
      <c r="U11" s="120">
        <v>148</v>
      </c>
      <c r="V11" s="120">
        <v>92</v>
      </c>
      <c r="W11" s="120">
        <v>240</v>
      </c>
      <c r="X11" s="133">
        <v>1</v>
      </c>
      <c r="Y11" s="133">
        <v>40</v>
      </c>
      <c r="Z11" s="133">
        <v>40</v>
      </c>
      <c r="AA11" s="120">
        <v>80</v>
      </c>
      <c r="AB11" s="120">
        <v>20</v>
      </c>
      <c r="AC11" s="120">
        <v>252</v>
      </c>
      <c r="AD11" s="117">
        <v>168</v>
      </c>
      <c r="AE11" s="117">
        <v>420</v>
      </c>
      <c r="AF11" s="120">
        <v>25</v>
      </c>
      <c r="AG11" s="120">
        <v>504</v>
      </c>
      <c r="AH11" s="120">
        <v>356</v>
      </c>
      <c r="AI11" s="120">
        <v>860</v>
      </c>
      <c r="AJ11" s="120">
        <v>1</v>
      </c>
      <c r="AK11" s="133">
        <v>25</v>
      </c>
      <c r="AL11" s="133">
        <v>30</v>
      </c>
      <c r="AM11" s="133">
        <v>55</v>
      </c>
      <c r="AN11" s="133">
        <v>3</v>
      </c>
      <c r="AO11" s="133">
        <v>140</v>
      </c>
      <c r="AP11" s="133">
        <v>110</v>
      </c>
      <c r="AQ11" s="133">
        <v>250</v>
      </c>
      <c r="AR11" s="5">
        <v>39</v>
      </c>
      <c r="AS11" s="5">
        <v>527</v>
      </c>
      <c r="AT11" s="5">
        <v>213</v>
      </c>
      <c r="AU11" s="5">
        <v>740</v>
      </c>
      <c r="AV11" s="5">
        <v>30</v>
      </c>
      <c r="AW11" s="5">
        <v>453</v>
      </c>
      <c r="AX11" s="5">
        <v>246</v>
      </c>
      <c r="AY11" s="6">
        <v>699</v>
      </c>
      <c r="AZ11" s="34">
        <f t="shared" si="0"/>
        <v>175</v>
      </c>
      <c r="BA11" s="35">
        <f t="shared" si="3"/>
        <v>2640</v>
      </c>
      <c r="BB11" s="35">
        <f t="shared" si="1"/>
        <v>1702</v>
      </c>
      <c r="BC11" s="36">
        <f t="shared" si="2"/>
        <v>4342</v>
      </c>
    </row>
    <row r="12" spans="1:55" ht="16.8" thickBot="1">
      <c r="A12" s="323"/>
      <c r="B12" s="326" t="s">
        <v>35</v>
      </c>
      <c r="C12" s="327"/>
      <c r="D12" s="135">
        <v>316</v>
      </c>
      <c r="E12" s="135">
        <v>3078</v>
      </c>
      <c r="F12" s="135">
        <v>1662</v>
      </c>
      <c r="G12" s="135">
        <v>4740</v>
      </c>
      <c r="H12" s="168">
        <v>174</v>
      </c>
      <c r="I12" s="168">
        <v>2346</v>
      </c>
      <c r="J12" s="168">
        <v>1510</v>
      </c>
      <c r="K12" s="168">
        <v>3856</v>
      </c>
      <c r="L12" s="168">
        <v>154</v>
      </c>
      <c r="M12" s="168">
        <v>2737</v>
      </c>
      <c r="N12" s="168">
        <v>1571</v>
      </c>
      <c r="O12" s="168">
        <v>4308</v>
      </c>
      <c r="P12" s="168">
        <v>263</v>
      </c>
      <c r="Q12" s="168">
        <v>3442</v>
      </c>
      <c r="R12" s="168">
        <v>2333</v>
      </c>
      <c r="S12" s="168">
        <v>5775</v>
      </c>
      <c r="T12" s="168">
        <v>304</v>
      </c>
      <c r="U12" s="168">
        <v>5466</v>
      </c>
      <c r="V12" s="168">
        <v>3406</v>
      </c>
      <c r="W12" s="168">
        <v>8872</v>
      </c>
      <c r="X12" s="135">
        <v>257</v>
      </c>
      <c r="Y12" s="135">
        <v>3867</v>
      </c>
      <c r="Z12" s="135">
        <v>1698</v>
      </c>
      <c r="AA12" s="135">
        <v>5565</v>
      </c>
      <c r="AB12" s="135">
        <v>307</v>
      </c>
      <c r="AC12" s="135">
        <v>4844</v>
      </c>
      <c r="AD12" s="135">
        <v>2055</v>
      </c>
      <c r="AE12" s="135">
        <v>6895</v>
      </c>
      <c r="AF12" s="135">
        <v>290</v>
      </c>
      <c r="AG12" s="135">
        <v>4344</v>
      </c>
      <c r="AH12" s="135">
        <v>2395</v>
      </c>
      <c r="AI12" s="135">
        <v>6739</v>
      </c>
      <c r="AJ12" s="135">
        <v>235</v>
      </c>
      <c r="AK12" s="135">
        <v>4812</v>
      </c>
      <c r="AL12" s="135">
        <v>2730</v>
      </c>
      <c r="AM12" s="135">
        <v>7542</v>
      </c>
      <c r="AN12" s="135">
        <v>237</v>
      </c>
      <c r="AO12" s="135">
        <v>3029</v>
      </c>
      <c r="AP12" s="135">
        <v>1961</v>
      </c>
      <c r="AQ12" s="135">
        <v>4990</v>
      </c>
      <c r="AR12" s="94">
        <v>217</v>
      </c>
      <c r="AS12" s="94">
        <v>3864</v>
      </c>
      <c r="AT12" s="94">
        <v>1273</v>
      </c>
      <c r="AU12" s="94">
        <v>5137</v>
      </c>
      <c r="AV12" s="94">
        <f t="shared" ref="AV12:BC12" si="4">SUM(AV4:AV11)</f>
        <v>241</v>
      </c>
      <c r="AW12" s="94">
        <f t="shared" si="4"/>
        <v>4152</v>
      </c>
      <c r="AX12" s="94">
        <f t="shared" si="4"/>
        <v>2180</v>
      </c>
      <c r="AY12" s="94">
        <f t="shared" si="4"/>
        <v>6148</v>
      </c>
      <c r="AZ12" s="94">
        <f t="shared" si="4"/>
        <v>3118</v>
      </c>
      <c r="BA12" s="94">
        <f t="shared" si="4"/>
        <v>47850</v>
      </c>
      <c r="BB12" s="94">
        <f t="shared" si="4"/>
        <v>26998</v>
      </c>
      <c r="BC12" s="94">
        <f t="shared" si="4"/>
        <v>74660</v>
      </c>
    </row>
  </sheetData>
  <mergeCells count="20">
    <mergeCell ref="A4:A12"/>
    <mergeCell ref="B4:C4"/>
    <mergeCell ref="B12:C12"/>
    <mergeCell ref="AB2:AE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  <mergeCell ref="AF2:AI2"/>
  </mergeCells>
  <phoneticPr fontId="11" type="noConversion"/>
  <conditionalFormatting sqref="D4:S11">
    <cfRule type="containsBlanks" dxfId="55" priority="3">
      <formula>LEN(TRIM(D4))=0</formula>
    </cfRule>
    <cfRule type="containsBlanks" dxfId="54" priority="4">
      <formula>LEN(TRIM(D4))=0</formula>
    </cfRule>
  </conditionalFormatting>
  <conditionalFormatting sqref="T4:AY11">
    <cfRule type="containsBlanks" dxfId="53" priority="2">
      <formula>LEN(TRIM(T4))=0</formula>
    </cfRule>
  </conditionalFormatting>
  <conditionalFormatting sqref="D4:AY12">
    <cfRule type="containsBlanks" dxfId="52" priority="1">
      <formula>LEN(TRIM(D4))=0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7"/>
  <sheetViews>
    <sheetView view="pageBreakPreview" topLeftCell="AH1" zoomScale="60" zoomScaleNormal="70" workbookViewId="0">
      <selection activeCell="BA20" sqref="BA20"/>
    </sheetView>
  </sheetViews>
  <sheetFormatPr defaultRowHeight="16.2"/>
  <cols>
    <col min="20" max="51" width="9" customWidth="1"/>
  </cols>
  <sheetData>
    <row r="1" spans="1:55" ht="25.2" thickBot="1">
      <c r="A1" s="308" t="s">
        <v>510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158</v>
      </c>
      <c r="D2" s="316" t="s">
        <v>159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160</v>
      </c>
      <c r="BA2" s="318"/>
      <c r="BB2" s="318"/>
      <c r="BC2" s="321"/>
    </row>
    <row r="3" spans="1:55" ht="16.8" thickBot="1">
      <c r="A3" s="352"/>
      <c r="B3" s="353"/>
      <c r="C3" s="354"/>
      <c r="D3" s="45" t="s">
        <v>161</v>
      </c>
      <c r="E3" s="2" t="s">
        <v>162</v>
      </c>
      <c r="F3" s="3" t="s">
        <v>163</v>
      </c>
      <c r="G3" s="3" t="s">
        <v>164</v>
      </c>
      <c r="H3" s="2" t="s">
        <v>161</v>
      </c>
      <c r="I3" s="2" t="s">
        <v>162</v>
      </c>
      <c r="J3" s="3" t="s">
        <v>163</v>
      </c>
      <c r="K3" s="3" t="s">
        <v>127</v>
      </c>
      <c r="L3" s="2" t="s">
        <v>161</v>
      </c>
      <c r="M3" s="2" t="s">
        <v>162</v>
      </c>
      <c r="N3" s="3" t="s">
        <v>163</v>
      </c>
      <c r="O3" s="3" t="s">
        <v>164</v>
      </c>
      <c r="P3" s="2" t="s">
        <v>161</v>
      </c>
      <c r="Q3" s="2" t="s">
        <v>162</v>
      </c>
      <c r="R3" s="3" t="s">
        <v>165</v>
      </c>
      <c r="S3" s="3" t="s">
        <v>164</v>
      </c>
      <c r="T3" s="2" t="s">
        <v>161</v>
      </c>
      <c r="U3" s="2" t="s">
        <v>162</v>
      </c>
      <c r="V3" s="3" t="s">
        <v>163</v>
      </c>
      <c r="W3" s="3" t="s">
        <v>164</v>
      </c>
      <c r="X3" s="2" t="s">
        <v>161</v>
      </c>
      <c r="Y3" s="2" t="s">
        <v>162</v>
      </c>
      <c r="Z3" s="3" t="s">
        <v>163</v>
      </c>
      <c r="AA3" s="3" t="s">
        <v>127</v>
      </c>
      <c r="AB3" s="2" t="s">
        <v>126</v>
      </c>
      <c r="AC3" s="2" t="s">
        <v>162</v>
      </c>
      <c r="AD3" s="3" t="s">
        <v>163</v>
      </c>
      <c r="AE3" s="3" t="s">
        <v>127</v>
      </c>
      <c r="AF3" s="2" t="s">
        <v>126</v>
      </c>
      <c r="AG3" s="2" t="s">
        <v>162</v>
      </c>
      <c r="AH3" s="3" t="s">
        <v>163</v>
      </c>
      <c r="AI3" s="3" t="s">
        <v>127</v>
      </c>
      <c r="AJ3" s="2" t="s">
        <v>126</v>
      </c>
      <c r="AK3" s="2" t="s">
        <v>162</v>
      </c>
      <c r="AL3" s="3" t="s">
        <v>163</v>
      </c>
      <c r="AM3" s="3" t="s">
        <v>127</v>
      </c>
      <c r="AN3" s="2" t="s">
        <v>126</v>
      </c>
      <c r="AO3" s="2" t="s">
        <v>162</v>
      </c>
      <c r="AP3" s="3" t="s">
        <v>163</v>
      </c>
      <c r="AQ3" s="3" t="s">
        <v>127</v>
      </c>
      <c r="AR3" s="2" t="s">
        <v>126</v>
      </c>
      <c r="AS3" s="2" t="s">
        <v>162</v>
      </c>
      <c r="AT3" s="3" t="s">
        <v>163</v>
      </c>
      <c r="AU3" s="3" t="s">
        <v>127</v>
      </c>
      <c r="AV3" s="2" t="s">
        <v>126</v>
      </c>
      <c r="AW3" s="2" t="s">
        <v>162</v>
      </c>
      <c r="AX3" s="3" t="s">
        <v>163</v>
      </c>
      <c r="AY3" s="55" t="s">
        <v>127</v>
      </c>
      <c r="AZ3" s="56" t="s">
        <v>126</v>
      </c>
      <c r="BA3" s="2" t="s">
        <v>162</v>
      </c>
      <c r="BB3" s="3" t="s">
        <v>163</v>
      </c>
      <c r="BC3" s="57" t="s">
        <v>127</v>
      </c>
    </row>
    <row r="4" spans="1:55" ht="16.8" thickBot="1">
      <c r="A4" s="346" t="s">
        <v>166</v>
      </c>
      <c r="B4" s="392" t="s">
        <v>167</v>
      </c>
      <c r="C4" s="393"/>
      <c r="D4" s="24">
        <v>0</v>
      </c>
      <c r="E4" s="25"/>
      <c r="F4" s="25"/>
      <c r="G4" s="25"/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26">
        <v>1</v>
      </c>
      <c r="Q4" s="26">
        <v>9</v>
      </c>
      <c r="R4" s="26">
        <v>12</v>
      </c>
      <c r="S4" s="26">
        <v>21</v>
      </c>
      <c r="T4" s="138">
        <v>10</v>
      </c>
      <c r="U4" s="138">
        <v>66</v>
      </c>
      <c r="V4" s="139">
        <v>30</v>
      </c>
      <c r="W4" s="139">
        <v>96</v>
      </c>
      <c r="X4" s="138">
        <v>2</v>
      </c>
      <c r="Y4" s="138">
        <v>68</v>
      </c>
      <c r="Z4" s="138">
        <v>18</v>
      </c>
      <c r="AA4" s="138">
        <v>86</v>
      </c>
      <c r="AB4" s="138"/>
      <c r="AC4" s="138"/>
      <c r="AD4" s="138"/>
      <c r="AE4" s="138"/>
      <c r="AF4" s="140">
        <v>8</v>
      </c>
      <c r="AG4" s="140">
        <v>24</v>
      </c>
      <c r="AH4" s="140">
        <v>16</v>
      </c>
      <c r="AI4" s="140">
        <v>40</v>
      </c>
      <c r="AJ4" s="222">
        <v>4</v>
      </c>
      <c r="AK4" s="222">
        <v>92</v>
      </c>
      <c r="AL4" s="222">
        <v>43</v>
      </c>
      <c r="AM4" s="222">
        <v>135</v>
      </c>
      <c r="AN4" s="140">
        <v>1</v>
      </c>
      <c r="AO4" s="140">
        <v>175</v>
      </c>
      <c r="AP4" s="140">
        <v>125</v>
      </c>
      <c r="AQ4" s="140">
        <v>300</v>
      </c>
      <c r="AR4" s="140">
        <v>25</v>
      </c>
      <c r="AS4" s="140">
        <v>25</v>
      </c>
      <c r="AT4" s="140">
        <v>21</v>
      </c>
      <c r="AU4" s="140">
        <v>46</v>
      </c>
      <c r="AV4" s="140">
        <v>1</v>
      </c>
      <c r="AW4" s="140">
        <v>9</v>
      </c>
      <c r="AX4" s="140">
        <v>9</v>
      </c>
      <c r="AY4" s="203">
        <v>18</v>
      </c>
      <c r="AZ4" s="29">
        <f t="shared" ref="AZ4:BC16" si="0">AV4+AR4+AN4+AJ4+AF4+AB4+X4+T4+P4+L4+H4+D4</f>
        <v>52</v>
      </c>
      <c r="BA4" s="30">
        <f t="shared" si="0"/>
        <v>468</v>
      </c>
      <c r="BB4" s="30">
        <f t="shared" si="0"/>
        <v>274</v>
      </c>
      <c r="BC4" s="31">
        <f t="shared" si="0"/>
        <v>742</v>
      </c>
    </row>
    <row r="5" spans="1:55" ht="16.8" thickBot="1">
      <c r="A5" s="347"/>
      <c r="B5" s="60">
        <v>1</v>
      </c>
      <c r="C5" s="61" t="s">
        <v>168</v>
      </c>
      <c r="D5" s="10">
        <v>20</v>
      </c>
      <c r="E5" s="4">
        <v>254</v>
      </c>
      <c r="F5" s="4">
        <v>91</v>
      </c>
      <c r="G5" s="4">
        <v>345</v>
      </c>
      <c r="H5" s="4">
        <v>17</v>
      </c>
      <c r="I5" s="4">
        <v>208</v>
      </c>
      <c r="J5" s="4">
        <v>63</v>
      </c>
      <c r="K5" s="4">
        <v>271</v>
      </c>
      <c r="L5" s="59">
        <v>3</v>
      </c>
      <c r="M5" s="4">
        <v>30</v>
      </c>
      <c r="N5" s="5">
        <v>16</v>
      </c>
      <c r="O5" s="5">
        <v>46</v>
      </c>
      <c r="P5" s="5">
        <v>17</v>
      </c>
      <c r="Q5" s="5">
        <v>200</v>
      </c>
      <c r="R5" s="5">
        <v>82</v>
      </c>
      <c r="S5" s="5">
        <v>282</v>
      </c>
      <c r="T5" s="220">
        <v>27</v>
      </c>
      <c r="U5" s="220">
        <v>333</v>
      </c>
      <c r="V5" s="91">
        <v>127</v>
      </c>
      <c r="W5" s="91">
        <v>460</v>
      </c>
      <c r="X5" s="220">
        <v>30</v>
      </c>
      <c r="Y5" s="220">
        <v>377</v>
      </c>
      <c r="Z5" s="220">
        <v>126</v>
      </c>
      <c r="AA5" s="220">
        <v>503</v>
      </c>
      <c r="AB5" s="120">
        <v>27</v>
      </c>
      <c r="AC5" s="120">
        <v>331</v>
      </c>
      <c r="AD5" s="117">
        <v>123</v>
      </c>
      <c r="AE5" s="117">
        <v>454</v>
      </c>
      <c r="AF5" s="220">
        <v>27</v>
      </c>
      <c r="AG5" s="220">
        <v>353</v>
      </c>
      <c r="AH5" s="220">
        <v>147</v>
      </c>
      <c r="AI5" s="220">
        <v>500</v>
      </c>
      <c r="AJ5" s="220">
        <v>36</v>
      </c>
      <c r="AK5" s="220">
        <v>493</v>
      </c>
      <c r="AL5" s="220">
        <v>176</v>
      </c>
      <c r="AM5" s="220">
        <v>669</v>
      </c>
      <c r="AN5" s="220">
        <v>33</v>
      </c>
      <c r="AO5" s="220">
        <v>431</v>
      </c>
      <c r="AP5" s="220">
        <v>153</v>
      </c>
      <c r="AQ5" s="220">
        <v>584</v>
      </c>
      <c r="AR5" s="220">
        <v>29</v>
      </c>
      <c r="AS5" s="220">
        <v>409</v>
      </c>
      <c r="AT5" s="220">
        <v>134</v>
      </c>
      <c r="AU5" s="220">
        <v>543</v>
      </c>
      <c r="AV5" s="220">
        <v>34</v>
      </c>
      <c r="AW5" s="220">
        <v>426</v>
      </c>
      <c r="AX5" s="220">
        <v>158</v>
      </c>
      <c r="AY5" s="199">
        <v>584</v>
      </c>
      <c r="AZ5" s="34">
        <f t="shared" si="0"/>
        <v>300</v>
      </c>
      <c r="BA5" s="35">
        <f t="shared" si="0"/>
        <v>3845</v>
      </c>
      <c r="BB5" s="35">
        <f t="shared" si="0"/>
        <v>1396</v>
      </c>
      <c r="BC5" s="36">
        <f t="shared" si="0"/>
        <v>5241</v>
      </c>
    </row>
    <row r="6" spans="1:55" ht="16.8" thickBot="1">
      <c r="A6" s="347"/>
      <c r="B6" s="60">
        <v>2</v>
      </c>
      <c r="C6" s="61" t="s">
        <v>169</v>
      </c>
      <c r="D6" s="10">
        <v>9</v>
      </c>
      <c r="E6" s="4">
        <v>72</v>
      </c>
      <c r="F6" s="4">
        <v>12</v>
      </c>
      <c r="G6" s="4">
        <v>84</v>
      </c>
      <c r="H6" s="4">
        <v>0</v>
      </c>
      <c r="I6" s="4">
        <v>0</v>
      </c>
      <c r="J6" s="4">
        <v>0</v>
      </c>
      <c r="K6" s="4">
        <v>0</v>
      </c>
      <c r="L6" s="59">
        <v>0</v>
      </c>
      <c r="M6" s="4">
        <v>0</v>
      </c>
      <c r="N6" s="5">
        <v>0</v>
      </c>
      <c r="O6" s="5">
        <v>0</v>
      </c>
      <c r="P6" s="5">
        <v>27</v>
      </c>
      <c r="Q6" s="5">
        <v>268</v>
      </c>
      <c r="R6" s="5">
        <v>77</v>
      </c>
      <c r="S6" s="5">
        <v>345</v>
      </c>
      <c r="T6" s="220">
        <v>26</v>
      </c>
      <c r="U6" s="220">
        <v>205</v>
      </c>
      <c r="V6" s="91">
        <v>56</v>
      </c>
      <c r="W6" s="91">
        <v>263</v>
      </c>
      <c r="X6" s="220">
        <v>24</v>
      </c>
      <c r="Y6" s="220">
        <v>195</v>
      </c>
      <c r="Z6" s="220">
        <v>62</v>
      </c>
      <c r="AA6" s="220">
        <v>257</v>
      </c>
      <c r="AB6" s="120">
        <v>17</v>
      </c>
      <c r="AC6" s="120">
        <v>197</v>
      </c>
      <c r="AD6" s="117">
        <v>67</v>
      </c>
      <c r="AE6" s="117">
        <v>264</v>
      </c>
      <c r="AF6" s="220">
        <v>18</v>
      </c>
      <c r="AG6" s="220">
        <v>214</v>
      </c>
      <c r="AH6" s="220">
        <v>72</v>
      </c>
      <c r="AI6" s="220">
        <v>286</v>
      </c>
      <c r="AJ6" s="220">
        <v>6</v>
      </c>
      <c r="AK6" s="220">
        <v>88</v>
      </c>
      <c r="AL6" s="220">
        <v>21</v>
      </c>
      <c r="AM6" s="220">
        <v>109</v>
      </c>
      <c r="AN6" s="220">
        <v>30</v>
      </c>
      <c r="AO6" s="220">
        <v>518</v>
      </c>
      <c r="AP6" s="220">
        <v>104</v>
      </c>
      <c r="AQ6" s="220">
        <v>622</v>
      </c>
      <c r="AR6" s="220">
        <v>25</v>
      </c>
      <c r="AS6" s="220">
        <v>327</v>
      </c>
      <c r="AT6" s="220">
        <v>153</v>
      </c>
      <c r="AU6" s="220">
        <v>480</v>
      </c>
      <c r="AV6" s="220">
        <v>23</v>
      </c>
      <c r="AW6" s="220">
        <v>336</v>
      </c>
      <c r="AX6" s="220">
        <v>51</v>
      </c>
      <c r="AY6" s="199">
        <v>387</v>
      </c>
      <c r="AZ6" s="34">
        <f t="shared" si="0"/>
        <v>205</v>
      </c>
      <c r="BA6" s="35">
        <f t="shared" si="0"/>
        <v>2420</v>
      </c>
      <c r="BB6" s="35">
        <f t="shared" si="0"/>
        <v>675</v>
      </c>
      <c r="BC6" s="36">
        <f t="shared" si="0"/>
        <v>3097</v>
      </c>
    </row>
    <row r="7" spans="1:55" ht="16.8" thickBot="1">
      <c r="A7" s="347"/>
      <c r="B7" s="60">
        <v>3</v>
      </c>
      <c r="C7" s="61" t="s">
        <v>170</v>
      </c>
      <c r="D7" s="10">
        <v>39</v>
      </c>
      <c r="E7" s="4">
        <v>848</v>
      </c>
      <c r="F7" s="4">
        <v>310</v>
      </c>
      <c r="G7" s="4">
        <v>1158</v>
      </c>
      <c r="H7" s="4">
        <v>34</v>
      </c>
      <c r="I7" s="4">
        <v>722</v>
      </c>
      <c r="J7" s="4">
        <v>316</v>
      </c>
      <c r="K7" s="4">
        <v>1038</v>
      </c>
      <c r="L7" s="4">
        <v>0</v>
      </c>
      <c r="M7" s="4">
        <v>0</v>
      </c>
      <c r="N7" s="5">
        <v>0</v>
      </c>
      <c r="O7" s="5">
        <v>0</v>
      </c>
      <c r="P7" s="5">
        <v>22</v>
      </c>
      <c r="Q7" s="5">
        <v>337</v>
      </c>
      <c r="R7" s="5">
        <v>70</v>
      </c>
      <c r="S7" s="5">
        <v>407</v>
      </c>
      <c r="T7" s="220">
        <v>18</v>
      </c>
      <c r="U7" s="220">
        <v>246</v>
      </c>
      <c r="V7" s="91">
        <v>22</v>
      </c>
      <c r="W7" s="91">
        <v>268</v>
      </c>
      <c r="X7" s="220">
        <v>18</v>
      </c>
      <c r="Y7" s="220">
        <v>218</v>
      </c>
      <c r="Z7" s="220">
        <v>28</v>
      </c>
      <c r="AA7" s="220">
        <v>246</v>
      </c>
      <c r="AB7" s="120">
        <v>0</v>
      </c>
      <c r="AC7" s="120">
        <v>0</v>
      </c>
      <c r="AD7" s="120">
        <v>0</v>
      </c>
      <c r="AE7" s="120">
        <v>0</v>
      </c>
      <c r="AF7" s="220">
        <v>14</v>
      </c>
      <c r="AG7" s="220">
        <v>202</v>
      </c>
      <c r="AH7" s="220">
        <v>60</v>
      </c>
      <c r="AI7" s="220">
        <v>262</v>
      </c>
      <c r="AJ7" s="220">
        <v>26</v>
      </c>
      <c r="AK7" s="220">
        <v>469</v>
      </c>
      <c r="AL7" s="220">
        <v>138</v>
      </c>
      <c r="AM7" s="220">
        <v>607</v>
      </c>
      <c r="AN7" s="220">
        <v>26</v>
      </c>
      <c r="AO7" s="220">
        <v>376</v>
      </c>
      <c r="AP7" s="220">
        <v>85</v>
      </c>
      <c r="AQ7" s="220">
        <v>461</v>
      </c>
      <c r="AR7" s="220">
        <v>26</v>
      </c>
      <c r="AS7" s="220">
        <v>592</v>
      </c>
      <c r="AT7" s="220">
        <v>241</v>
      </c>
      <c r="AU7" s="220">
        <v>833</v>
      </c>
      <c r="AV7" s="220">
        <v>22</v>
      </c>
      <c r="AW7" s="220">
        <v>390</v>
      </c>
      <c r="AX7" s="220">
        <v>66</v>
      </c>
      <c r="AY7" s="199">
        <v>456</v>
      </c>
      <c r="AZ7" s="34">
        <f t="shared" si="0"/>
        <v>245</v>
      </c>
      <c r="BA7" s="35">
        <f t="shared" si="0"/>
        <v>4400</v>
      </c>
      <c r="BB7" s="35">
        <f t="shared" si="0"/>
        <v>1336</v>
      </c>
      <c r="BC7" s="36">
        <f t="shared" si="0"/>
        <v>5736</v>
      </c>
    </row>
    <row r="8" spans="1:55" ht="16.8" thickBot="1">
      <c r="A8" s="347"/>
      <c r="B8" s="60">
        <v>4</v>
      </c>
      <c r="C8" s="61" t="s">
        <v>171</v>
      </c>
      <c r="D8" s="10">
        <v>4</v>
      </c>
      <c r="E8" s="4">
        <v>148</v>
      </c>
      <c r="F8" s="4">
        <v>58</v>
      </c>
      <c r="G8" s="4">
        <v>206</v>
      </c>
      <c r="H8" s="4">
        <v>4</v>
      </c>
      <c r="I8" s="4">
        <v>136</v>
      </c>
      <c r="J8" s="4">
        <v>44</v>
      </c>
      <c r="K8" s="4">
        <v>180</v>
      </c>
      <c r="L8" s="59">
        <v>8</v>
      </c>
      <c r="M8" s="4">
        <v>204</v>
      </c>
      <c r="N8" s="5">
        <v>52</v>
      </c>
      <c r="O8" s="5">
        <v>256</v>
      </c>
      <c r="P8" s="5">
        <v>1</v>
      </c>
      <c r="Q8" s="5">
        <v>308</v>
      </c>
      <c r="R8" s="5">
        <v>54</v>
      </c>
      <c r="S8" s="5">
        <v>362</v>
      </c>
      <c r="T8" s="220">
        <v>29</v>
      </c>
      <c r="U8" s="220">
        <v>535</v>
      </c>
      <c r="V8" s="91">
        <v>93</v>
      </c>
      <c r="W8" s="91">
        <v>628</v>
      </c>
      <c r="X8" s="220">
        <v>21</v>
      </c>
      <c r="Y8" s="220">
        <v>366</v>
      </c>
      <c r="Z8" s="220">
        <v>65</v>
      </c>
      <c r="AA8" s="220">
        <v>413</v>
      </c>
      <c r="AB8" s="120">
        <v>26</v>
      </c>
      <c r="AC8" s="120">
        <v>343</v>
      </c>
      <c r="AD8" s="117">
        <v>51</v>
      </c>
      <c r="AE8" s="117">
        <v>394</v>
      </c>
      <c r="AF8" s="220">
        <v>27</v>
      </c>
      <c r="AG8" s="220">
        <v>114</v>
      </c>
      <c r="AH8" s="220">
        <v>8</v>
      </c>
      <c r="AI8" s="220">
        <v>122</v>
      </c>
      <c r="AJ8" s="220">
        <v>13</v>
      </c>
      <c r="AK8" s="220">
        <v>106</v>
      </c>
      <c r="AL8" s="220">
        <v>6</v>
      </c>
      <c r="AM8" s="220">
        <v>112</v>
      </c>
      <c r="AN8" s="220">
        <v>16</v>
      </c>
      <c r="AO8" s="220">
        <v>135</v>
      </c>
      <c r="AP8" s="220">
        <v>27</v>
      </c>
      <c r="AQ8" s="220">
        <v>162</v>
      </c>
      <c r="AR8" s="220">
        <v>16</v>
      </c>
      <c r="AS8" s="220">
        <v>135</v>
      </c>
      <c r="AT8" s="220">
        <v>27</v>
      </c>
      <c r="AU8" s="220">
        <v>162</v>
      </c>
      <c r="AV8" s="220">
        <v>7</v>
      </c>
      <c r="AW8" s="220">
        <v>175</v>
      </c>
      <c r="AX8" s="220">
        <v>42</v>
      </c>
      <c r="AY8" s="199">
        <v>217</v>
      </c>
      <c r="AZ8" s="34">
        <f t="shared" si="0"/>
        <v>172</v>
      </c>
      <c r="BA8" s="35">
        <f t="shared" si="0"/>
        <v>2705</v>
      </c>
      <c r="BB8" s="35">
        <f t="shared" si="0"/>
        <v>527</v>
      </c>
      <c r="BC8" s="36">
        <f t="shared" si="0"/>
        <v>3214</v>
      </c>
    </row>
    <row r="9" spans="1:55" ht="16.8" thickBot="1">
      <c r="A9" s="347"/>
      <c r="B9" s="60">
        <v>5</v>
      </c>
      <c r="C9" s="61" t="s">
        <v>172</v>
      </c>
      <c r="D9" s="10">
        <v>18</v>
      </c>
      <c r="E9" s="4">
        <v>334</v>
      </c>
      <c r="F9" s="4">
        <v>0</v>
      </c>
      <c r="G9" s="4">
        <v>334</v>
      </c>
      <c r="H9" s="4">
        <v>0</v>
      </c>
      <c r="I9" s="4">
        <v>0</v>
      </c>
      <c r="J9" s="4">
        <v>0</v>
      </c>
      <c r="K9" s="4">
        <v>0</v>
      </c>
      <c r="L9" s="59">
        <v>0</v>
      </c>
      <c r="M9" s="4">
        <v>0</v>
      </c>
      <c r="N9" s="5">
        <v>0</v>
      </c>
      <c r="O9" s="5">
        <v>0</v>
      </c>
      <c r="P9" s="5">
        <v>3</v>
      </c>
      <c r="Q9" s="5">
        <v>57</v>
      </c>
      <c r="R9" s="5">
        <v>0</v>
      </c>
      <c r="S9" s="5">
        <v>57</v>
      </c>
      <c r="T9" s="220">
        <v>6</v>
      </c>
      <c r="U9" s="220">
        <v>112</v>
      </c>
      <c r="V9" s="91">
        <v>1</v>
      </c>
      <c r="W9" s="91">
        <v>113</v>
      </c>
      <c r="X9" s="220">
        <v>14</v>
      </c>
      <c r="Y9" s="220">
        <v>229</v>
      </c>
      <c r="Z9" s="220">
        <v>0</v>
      </c>
      <c r="AA9" s="220">
        <v>229</v>
      </c>
      <c r="AB9" s="120">
        <v>22</v>
      </c>
      <c r="AC9" s="120">
        <v>384</v>
      </c>
      <c r="AD9" s="117">
        <v>0</v>
      </c>
      <c r="AE9" s="117">
        <v>384</v>
      </c>
      <c r="AF9" s="220">
        <v>20</v>
      </c>
      <c r="AG9" s="220">
        <v>430</v>
      </c>
      <c r="AH9" s="220">
        <v>34</v>
      </c>
      <c r="AI9" s="220">
        <v>464</v>
      </c>
      <c r="AJ9" s="220">
        <v>23</v>
      </c>
      <c r="AK9" s="220">
        <v>372</v>
      </c>
      <c r="AL9" s="220">
        <v>25</v>
      </c>
      <c r="AM9" s="220">
        <v>397</v>
      </c>
      <c r="AN9" s="220">
        <v>12</v>
      </c>
      <c r="AO9" s="220">
        <v>197</v>
      </c>
      <c r="AP9" s="220">
        <v>0</v>
      </c>
      <c r="AQ9" s="220">
        <v>197</v>
      </c>
      <c r="AR9" s="220">
        <v>10</v>
      </c>
      <c r="AS9" s="220">
        <v>162</v>
      </c>
      <c r="AT9" s="220">
        <v>0</v>
      </c>
      <c r="AU9" s="220">
        <v>162</v>
      </c>
      <c r="AV9" s="220">
        <v>9</v>
      </c>
      <c r="AW9" s="220">
        <v>157</v>
      </c>
      <c r="AX9" s="220">
        <v>0</v>
      </c>
      <c r="AY9" s="199">
        <v>157</v>
      </c>
      <c r="AZ9" s="34">
        <f t="shared" si="0"/>
        <v>137</v>
      </c>
      <c r="BA9" s="35">
        <f t="shared" si="0"/>
        <v>2434</v>
      </c>
      <c r="BB9" s="35">
        <f t="shared" si="0"/>
        <v>60</v>
      </c>
      <c r="BC9" s="36">
        <f t="shared" si="0"/>
        <v>2494</v>
      </c>
    </row>
    <row r="10" spans="1:55" ht="16.8" thickBot="1">
      <c r="A10" s="347"/>
      <c r="B10" s="60">
        <v>6</v>
      </c>
      <c r="C10" s="61" t="s">
        <v>173</v>
      </c>
      <c r="D10" s="10">
        <v>18</v>
      </c>
      <c r="E10" s="4">
        <v>179</v>
      </c>
      <c r="F10" s="4">
        <v>73</v>
      </c>
      <c r="G10" s="4">
        <v>252</v>
      </c>
      <c r="H10" s="4">
        <v>20</v>
      </c>
      <c r="I10" s="4">
        <v>215</v>
      </c>
      <c r="J10" s="4">
        <v>114</v>
      </c>
      <c r="K10" s="4">
        <v>329</v>
      </c>
      <c r="L10" s="59">
        <v>0</v>
      </c>
      <c r="M10" s="4">
        <v>0</v>
      </c>
      <c r="N10" s="5">
        <v>0</v>
      </c>
      <c r="O10" s="5">
        <v>0</v>
      </c>
      <c r="P10" s="5">
        <v>14</v>
      </c>
      <c r="Q10" s="5">
        <v>150</v>
      </c>
      <c r="R10" s="5">
        <v>56</v>
      </c>
      <c r="S10" s="5">
        <v>206</v>
      </c>
      <c r="T10" s="220">
        <v>15</v>
      </c>
      <c r="U10" s="220">
        <v>161</v>
      </c>
      <c r="V10" s="91">
        <v>49</v>
      </c>
      <c r="W10" s="91">
        <v>210</v>
      </c>
      <c r="X10" s="220">
        <v>12</v>
      </c>
      <c r="Y10" s="220">
        <v>148</v>
      </c>
      <c r="Z10" s="220">
        <v>40</v>
      </c>
      <c r="AA10" s="220">
        <v>188</v>
      </c>
      <c r="AB10" s="120">
        <v>9</v>
      </c>
      <c r="AC10" s="120">
        <v>92</v>
      </c>
      <c r="AD10" s="117">
        <v>63</v>
      </c>
      <c r="AE10" s="117">
        <v>155</v>
      </c>
      <c r="AF10" s="220">
        <v>8</v>
      </c>
      <c r="AG10" s="220">
        <v>94</v>
      </c>
      <c r="AH10" s="220">
        <v>27</v>
      </c>
      <c r="AI10" s="220">
        <v>121</v>
      </c>
      <c r="AJ10" s="220">
        <v>9</v>
      </c>
      <c r="AK10" s="220">
        <v>95</v>
      </c>
      <c r="AL10" s="220">
        <v>31</v>
      </c>
      <c r="AM10" s="220">
        <v>126</v>
      </c>
      <c r="AN10" s="220">
        <v>12</v>
      </c>
      <c r="AO10" s="220">
        <v>181</v>
      </c>
      <c r="AP10" s="220">
        <v>66</v>
      </c>
      <c r="AQ10" s="220">
        <v>247</v>
      </c>
      <c r="AR10" s="220">
        <v>13</v>
      </c>
      <c r="AS10" s="220">
        <v>174</v>
      </c>
      <c r="AT10" s="220">
        <v>43</v>
      </c>
      <c r="AU10" s="220">
        <v>207</v>
      </c>
      <c r="AV10" s="220">
        <v>20</v>
      </c>
      <c r="AW10" s="220">
        <v>240</v>
      </c>
      <c r="AX10" s="220">
        <v>59</v>
      </c>
      <c r="AY10" s="199">
        <v>299</v>
      </c>
      <c r="AZ10" s="34">
        <f t="shared" si="0"/>
        <v>150</v>
      </c>
      <c r="BA10" s="35">
        <f t="shared" si="0"/>
        <v>1729</v>
      </c>
      <c r="BB10" s="35">
        <f t="shared" si="0"/>
        <v>621</v>
      </c>
      <c r="BC10" s="36">
        <f t="shared" si="0"/>
        <v>2340</v>
      </c>
    </row>
    <row r="11" spans="1:55" ht="16.8" thickBot="1">
      <c r="A11" s="347"/>
      <c r="B11" s="60">
        <v>7</v>
      </c>
      <c r="C11" s="61" t="s">
        <v>174</v>
      </c>
      <c r="D11" s="10">
        <v>7</v>
      </c>
      <c r="E11" s="4">
        <v>119</v>
      </c>
      <c r="F11" s="4">
        <v>10</v>
      </c>
      <c r="G11" s="4">
        <v>129</v>
      </c>
      <c r="H11" s="4">
        <v>11</v>
      </c>
      <c r="I11" s="4">
        <v>196</v>
      </c>
      <c r="J11" s="4">
        <v>16</v>
      </c>
      <c r="K11" s="4">
        <v>212</v>
      </c>
      <c r="L11" s="4">
        <v>6</v>
      </c>
      <c r="M11" s="4">
        <v>120</v>
      </c>
      <c r="N11" s="5">
        <v>26</v>
      </c>
      <c r="O11" s="5">
        <v>146</v>
      </c>
      <c r="P11" s="5">
        <v>14</v>
      </c>
      <c r="Q11" s="5">
        <v>195</v>
      </c>
      <c r="R11" s="5">
        <v>64</v>
      </c>
      <c r="S11" s="5">
        <v>259</v>
      </c>
      <c r="T11" s="220">
        <v>11</v>
      </c>
      <c r="U11" s="220">
        <v>202</v>
      </c>
      <c r="V11" s="91">
        <v>57</v>
      </c>
      <c r="W11" s="91">
        <v>259</v>
      </c>
      <c r="X11" s="220">
        <v>10</v>
      </c>
      <c r="Y11" s="220">
        <v>196</v>
      </c>
      <c r="Z11" s="220">
        <v>35</v>
      </c>
      <c r="AA11" s="220">
        <v>231</v>
      </c>
      <c r="AB11" s="120">
        <v>16</v>
      </c>
      <c r="AC11" s="120">
        <v>267</v>
      </c>
      <c r="AD11" s="117">
        <v>57</v>
      </c>
      <c r="AE11" s="117">
        <v>324</v>
      </c>
      <c r="AF11" s="220">
        <v>15</v>
      </c>
      <c r="AG11" s="220">
        <v>291</v>
      </c>
      <c r="AH11" s="220">
        <v>57</v>
      </c>
      <c r="AI11" s="220">
        <v>348</v>
      </c>
      <c r="AJ11" s="220">
        <v>23</v>
      </c>
      <c r="AK11" s="220">
        <v>430</v>
      </c>
      <c r="AL11" s="220">
        <v>60</v>
      </c>
      <c r="AM11" s="220">
        <v>490</v>
      </c>
      <c r="AN11" s="220">
        <v>25</v>
      </c>
      <c r="AO11" s="220">
        <v>578</v>
      </c>
      <c r="AP11" s="220">
        <v>250</v>
      </c>
      <c r="AQ11" s="220">
        <v>828</v>
      </c>
      <c r="AR11" s="220">
        <v>16</v>
      </c>
      <c r="AS11" s="220">
        <v>270</v>
      </c>
      <c r="AT11" s="220">
        <v>46</v>
      </c>
      <c r="AU11" s="220">
        <v>271</v>
      </c>
      <c r="AV11" s="220">
        <v>11</v>
      </c>
      <c r="AW11" s="220">
        <v>111</v>
      </c>
      <c r="AX11" s="220">
        <v>63</v>
      </c>
      <c r="AY11" s="199">
        <v>175</v>
      </c>
      <c r="AZ11" s="34">
        <f t="shared" si="0"/>
        <v>165</v>
      </c>
      <c r="BA11" s="35">
        <f t="shared" si="0"/>
        <v>2975</v>
      </c>
      <c r="BB11" s="35">
        <f t="shared" si="0"/>
        <v>741</v>
      </c>
      <c r="BC11" s="36">
        <f t="shared" si="0"/>
        <v>3672</v>
      </c>
    </row>
    <row r="12" spans="1:55" ht="16.8" thickBot="1">
      <c r="A12" s="347"/>
      <c r="B12" s="60">
        <v>8</v>
      </c>
      <c r="C12" s="61" t="s">
        <v>175</v>
      </c>
      <c r="D12" s="10">
        <v>18</v>
      </c>
      <c r="E12" s="4">
        <v>55</v>
      </c>
      <c r="F12" s="4">
        <v>11</v>
      </c>
      <c r="G12" s="4">
        <v>302</v>
      </c>
      <c r="H12" s="4">
        <v>17</v>
      </c>
      <c r="I12" s="4">
        <v>216</v>
      </c>
      <c r="J12" s="4">
        <v>36</v>
      </c>
      <c r="K12" s="4">
        <v>252</v>
      </c>
      <c r="L12" s="4">
        <v>9</v>
      </c>
      <c r="M12" s="4">
        <v>15</v>
      </c>
      <c r="N12" s="5">
        <v>2</v>
      </c>
      <c r="O12" s="5">
        <v>153</v>
      </c>
      <c r="P12" s="5">
        <v>20</v>
      </c>
      <c r="Q12" s="5">
        <v>74</v>
      </c>
      <c r="R12" s="5">
        <v>12</v>
      </c>
      <c r="S12" s="5">
        <v>486</v>
      </c>
      <c r="T12" s="220">
        <v>24</v>
      </c>
      <c r="U12" s="220">
        <v>103</v>
      </c>
      <c r="V12" s="91">
        <v>11</v>
      </c>
      <c r="W12" s="91">
        <v>466</v>
      </c>
      <c r="X12" s="220">
        <v>18</v>
      </c>
      <c r="Y12" s="220">
        <v>515</v>
      </c>
      <c r="Z12" s="220">
        <v>110</v>
      </c>
      <c r="AA12" s="220">
        <v>625</v>
      </c>
      <c r="AB12" s="120">
        <v>15</v>
      </c>
      <c r="AC12" s="120">
        <v>300</v>
      </c>
      <c r="AD12" s="117">
        <v>95</v>
      </c>
      <c r="AE12" s="117">
        <v>395</v>
      </c>
      <c r="AF12" s="220">
        <v>21</v>
      </c>
      <c r="AG12" s="220">
        <v>720</v>
      </c>
      <c r="AH12" s="220">
        <v>185</v>
      </c>
      <c r="AI12" s="220">
        <v>905</v>
      </c>
      <c r="AJ12" s="220">
        <v>14</v>
      </c>
      <c r="AK12" s="220">
        <v>550</v>
      </c>
      <c r="AL12" s="220">
        <v>130</v>
      </c>
      <c r="AM12" s="220">
        <v>680</v>
      </c>
      <c r="AN12" s="220">
        <v>17</v>
      </c>
      <c r="AO12" s="220">
        <v>385</v>
      </c>
      <c r="AP12" s="220">
        <v>79</v>
      </c>
      <c r="AQ12" s="220">
        <v>464</v>
      </c>
      <c r="AR12" s="220">
        <v>11</v>
      </c>
      <c r="AS12" s="220">
        <v>60</v>
      </c>
      <c r="AT12" s="220">
        <v>9</v>
      </c>
      <c r="AU12" s="220">
        <v>192</v>
      </c>
      <c r="AV12" s="220">
        <v>12</v>
      </c>
      <c r="AW12" s="220">
        <v>51</v>
      </c>
      <c r="AX12" s="220">
        <v>16</v>
      </c>
      <c r="AY12" s="199">
        <v>268</v>
      </c>
      <c r="AZ12" s="34">
        <f t="shared" si="0"/>
        <v>196</v>
      </c>
      <c r="BA12" s="35">
        <f t="shared" si="0"/>
        <v>3044</v>
      </c>
      <c r="BB12" s="35">
        <f t="shared" si="0"/>
        <v>696</v>
      </c>
      <c r="BC12" s="36">
        <f t="shared" si="0"/>
        <v>5188</v>
      </c>
    </row>
    <row r="13" spans="1:55" ht="33" thickBot="1">
      <c r="A13" s="347"/>
      <c r="B13" s="60">
        <v>9</v>
      </c>
      <c r="C13" s="61" t="s">
        <v>176</v>
      </c>
      <c r="D13" s="10">
        <v>4</v>
      </c>
      <c r="E13" s="4">
        <v>112</v>
      </c>
      <c r="F13" s="4">
        <v>91</v>
      </c>
      <c r="G13" s="4">
        <v>203</v>
      </c>
      <c r="H13" s="58">
        <v>0</v>
      </c>
      <c r="I13" s="58">
        <v>0</v>
      </c>
      <c r="J13" s="58">
        <v>0</v>
      </c>
      <c r="K13" s="58">
        <v>0</v>
      </c>
      <c r="L13" s="58">
        <v>1</v>
      </c>
      <c r="M13" s="4">
        <v>103</v>
      </c>
      <c r="N13" s="5">
        <v>98</v>
      </c>
      <c r="O13" s="5">
        <v>201</v>
      </c>
      <c r="P13" s="5">
        <v>6</v>
      </c>
      <c r="Q13" s="5">
        <v>199</v>
      </c>
      <c r="R13" s="5">
        <v>185</v>
      </c>
      <c r="S13" s="5">
        <v>384</v>
      </c>
      <c r="T13" s="220">
        <v>2</v>
      </c>
      <c r="U13" s="220">
        <v>97</v>
      </c>
      <c r="V13" s="91">
        <v>104</v>
      </c>
      <c r="W13" s="91">
        <v>201</v>
      </c>
      <c r="X13" s="220">
        <v>0</v>
      </c>
      <c r="Y13" s="220">
        <v>0</v>
      </c>
      <c r="Z13" s="220">
        <v>0</v>
      </c>
      <c r="AA13" s="220">
        <v>0</v>
      </c>
      <c r="AB13" s="91">
        <v>0</v>
      </c>
      <c r="AC13" s="91">
        <v>0</v>
      </c>
      <c r="AD13" s="91">
        <v>0</v>
      </c>
      <c r="AE13" s="91">
        <v>0</v>
      </c>
      <c r="AF13" s="182">
        <v>0</v>
      </c>
      <c r="AG13" s="182">
        <v>0</v>
      </c>
      <c r="AH13" s="182">
        <v>0</v>
      </c>
      <c r="AI13" s="182">
        <v>0</v>
      </c>
      <c r="AJ13" s="220">
        <v>6</v>
      </c>
      <c r="AK13" s="220">
        <v>158</v>
      </c>
      <c r="AL13" s="220">
        <v>82</v>
      </c>
      <c r="AM13" s="220">
        <v>240</v>
      </c>
      <c r="AN13" s="220">
        <v>7</v>
      </c>
      <c r="AO13" s="220">
        <v>175</v>
      </c>
      <c r="AP13" s="220">
        <v>97</v>
      </c>
      <c r="AQ13" s="220">
        <v>272</v>
      </c>
      <c r="AR13" s="220">
        <v>4</v>
      </c>
      <c r="AS13" s="220">
        <v>112</v>
      </c>
      <c r="AT13" s="220">
        <v>91</v>
      </c>
      <c r="AU13" s="220">
        <v>203</v>
      </c>
      <c r="AV13" s="220">
        <v>2</v>
      </c>
      <c r="AW13" s="220">
        <v>56</v>
      </c>
      <c r="AX13" s="220">
        <v>44</v>
      </c>
      <c r="AY13" s="199">
        <v>100</v>
      </c>
      <c r="AZ13" s="34">
        <f t="shared" si="0"/>
        <v>32</v>
      </c>
      <c r="BA13" s="35">
        <f t="shared" si="0"/>
        <v>1012</v>
      </c>
      <c r="BB13" s="35">
        <f t="shared" si="0"/>
        <v>792</v>
      </c>
      <c r="BC13" s="36">
        <f t="shared" si="0"/>
        <v>1804</v>
      </c>
    </row>
    <row r="14" spans="1:55" ht="33" thickBot="1">
      <c r="A14" s="347"/>
      <c r="B14" s="60">
        <v>10</v>
      </c>
      <c r="C14" s="62" t="s">
        <v>177</v>
      </c>
      <c r="D14" s="10">
        <v>0</v>
      </c>
      <c r="E14" s="4"/>
      <c r="F14" s="4"/>
      <c r="G14" s="4"/>
      <c r="H14" s="58"/>
      <c r="I14" s="58"/>
      <c r="J14" s="58"/>
      <c r="K14" s="58"/>
      <c r="L14" s="58">
        <v>0</v>
      </c>
      <c r="M14" s="4">
        <v>0</v>
      </c>
      <c r="N14" s="5">
        <v>0</v>
      </c>
      <c r="O14" s="5">
        <v>0</v>
      </c>
      <c r="P14" s="98">
        <v>0</v>
      </c>
      <c r="Q14" s="98">
        <v>0</v>
      </c>
      <c r="R14" s="98">
        <v>0</v>
      </c>
      <c r="S14" s="98">
        <v>0</v>
      </c>
      <c r="T14" s="220">
        <v>7</v>
      </c>
      <c r="U14" s="220">
        <v>104</v>
      </c>
      <c r="V14" s="91">
        <v>38</v>
      </c>
      <c r="W14" s="91">
        <v>142</v>
      </c>
      <c r="X14" s="220">
        <v>11</v>
      </c>
      <c r="Y14" s="220">
        <v>160</v>
      </c>
      <c r="Z14" s="220">
        <v>46</v>
      </c>
      <c r="AA14" s="220">
        <v>206</v>
      </c>
      <c r="AB14" s="120">
        <v>10</v>
      </c>
      <c r="AC14" s="120">
        <v>216</v>
      </c>
      <c r="AD14" s="117">
        <v>80</v>
      </c>
      <c r="AE14" s="117">
        <v>296</v>
      </c>
      <c r="AF14" s="220">
        <v>9</v>
      </c>
      <c r="AG14" s="220">
        <v>188</v>
      </c>
      <c r="AH14" s="220">
        <v>58</v>
      </c>
      <c r="AI14" s="220">
        <v>243</v>
      </c>
      <c r="AJ14" s="220">
        <v>11</v>
      </c>
      <c r="AK14" s="220">
        <v>168</v>
      </c>
      <c r="AL14" s="220">
        <v>77</v>
      </c>
      <c r="AM14" s="220">
        <v>245</v>
      </c>
      <c r="AN14" s="220">
        <v>11</v>
      </c>
      <c r="AO14" s="220">
        <v>136</v>
      </c>
      <c r="AP14" s="220">
        <v>84</v>
      </c>
      <c r="AQ14" s="220">
        <v>221</v>
      </c>
      <c r="AR14" s="220">
        <v>11</v>
      </c>
      <c r="AS14" s="220">
        <v>124</v>
      </c>
      <c r="AT14" s="220">
        <v>83</v>
      </c>
      <c r="AU14" s="220">
        <v>208</v>
      </c>
      <c r="AV14" s="220">
        <v>9</v>
      </c>
      <c r="AW14" s="220">
        <v>87</v>
      </c>
      <c r="AX14" s="220">
        <v>46</v>
      </c>
      <c r="AY14" s="199">
        <v>133</v>
      </c>
      <c r="AZ14" s="34">
        <f t="shared" si="0"/>
        <v>79</v>
      </c>
      <c r="BA14" s="35">
        <f t="shared" si="0"/>
        <v>1183</v>
      </c>
      <c r="BB14" s="35">
        <f t="shared" si="0"/>
        <v>512</v>
      </c>
      <c r="BC14" s="36">
        <f t="shared" si="0"/>
        <v>1694</v>
      </c>
    </row>
    <row r="15" spans="1:55" ht="33" thickBot="1">
      <c r="A15" s="347"/>
      <c r="B15" s="60">
        <v>11</v>
      </c>
      <c r="C15" s="61" t="s">
        <v>178</v>
      </c>
      <c r="D15" s="10"/>
      <c r="E15" s="4"/>
      <c r="F15" s="4"/>
      <c r="G15" s="4"/>
      <c r="H15" s="58"/>
      <c r="I15" s="58"/>
      <c r="J15" s="58"/>
      <c r="K15" s="58"/>
      <c r="L15" s="4">
        <v>10</v>
      </c>
      <c r="M15" s="4">
        <v>315</v>
      </c>
      <c r="N15" s="5">
        <v>145</v>
      </c>
      <c r="O15" s="5">
        <v>460</v>
      </c>
      <c r="P15" s="5">
        <v>20</v>
      </c>
      <c r="Q15" s="5">
        <v>348</v>
      </c>
      <c r="R15" s="5">
        <v>220</v>
      </c>
      <c r="S15" s="5">
        <v>568</v>
      </c>
      <c r="T15" s="220">
        <v>20</v>
      </c>
      <c r="U15" s="220">
        <v>327</v>
      </c>
      <c r="V15" s="91">
        <v>251</v>
      </c>
      <c r="W15" s="91">
        <v>578</v>
      </c>
      <c r="X15" s="220">
        <v>32</v>
      </c>
      <c r="Y15" s="220">
        <v>342</v>
      </c>
      <c r="Z15" s="220">
        <v>220</v>
      </c>
      <c r="AA15" s="220">
        <v>562</v>
      </c>
      <c r="AB15" s="120">
        <v>21</v>
      </c>
      <c r="AC15" s="120">
        <v>277</v>
      </c>
      <c r="AD15" s="117">
        <v>192</v>
      </c>
      <c r="AE15" s="117">
        <v>469</v>
      </c>
      <c r="AF15" s="220">
        <v>23</v>
      </c>
      <c r="AG15" s="220">
        <v>373</v>
      </c>
      <c r="AH15" s="220">
        <v>242</v>
      </c>
      <c r="AI15" s="220">
        <v>615</v>
      </c>
      <c r="AJ15" s="220">
        <v>31</v>
      </c>
      <c r="AK15" s="220">
        <v>656</v>
      </c>
      <c r="AL15" s="220">
        <v>406</v>
      </c>
      <c r="AM15" s="220">
        <v>1062</v>
      </c>
      <c r="AN15" s="220">
        <v>23</v>
      </c>
      <c r="AO15" s="220">
        <v>476</v>
      </c>
      <c r="AP15" s="220">
        <v>221</v>
      </c>
      <c r="AQ15" s="220">
        <v>707</v>
      </c>
      <c r="AR15" s="220">
        <v>13</v>
      </c>
      <c r="AS15" s="220">
        <v>193</v>
      </c>
      <c r="AT15" s="220">
        <v>125</v>
      </c>
      <c r="AU15" s="220">
        <v>318</v>
      </c>
      <c r="AV15" s="220">
        <v>19</v>
      </c>
      <c r="AW15" s="220">
        <v>986</v>
      </c>
      <c r="AX15" s="220">
        <v>283</v>
      </c>
      <c r="AY15" s="199">
        <v>1249</v>
      </c>
      <c r="AZ15" s="34">
        <f t="shared" si="0"/>
        <v>212</v>
      </c>
      <c r="BA15" s="35">
        <f t="shared" si="0"/>
        <v>4293</v>
      </c>
      <c r="BB15" s="35">
        <f t="shared" si="0"/>
        <v>2305</v>
      </c>
      <c r="BC15" s="36">
        <f t="shared" si="0"/>
        <v>6588</v>
      </c>
    </row>
    <row r="16" spans="1:55" ht="33" thickBot="1">
      <c r="A16" s="347"/>
      <c r="B16" s="60">
        <v>12</v>
      </c>
      <c r="C16" s="61" t="s">
        <v>179</v>
      </c>
      <c r="D16" s="10"/>
      <c r="E16" s="4"/>
      <c r="F16" s="4"/>
      <c r="G16" s="4"/>
      <c r="H16" s="58"/>
      <c r="I16" s="58"/>
      <c r="J16" s="58"/>
      <c r="K16" s="58"/>
      <c r="L16" s="4">
        <v>0</v>
      </c>
      <c r="M16" s="4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220">
        <v>10</v>
      </c>
      <c r="U16" s="220">
        <v>185</v>
      </c>
      <c r="V16" s="91">
        <v>49</v>
      </c>
      <c r="W16" s="91">
        <v>234</v>
      </c>
      <c r="X16" s="220">
        <v>7</v>
      </c>
      <c r="Y16" s="220">
        <v>81</v>
      </c>
      <c r="Z16" s="220">
        <v>22</v>
      </c>
      <c r="AA16" s="220">
        <v>103</v>
      </c>
      <c r="AB16" s="120">
        <v>4</v>
      </c>
      <c r="AC16" s="120">
        <v>75</v>
      </c>
      <c r="AD16" s="117">
        <v>16</v>
      </c>
      <c r="AE16" s="117">
        <v>91</v>
      </c>
      <c r="AF16" s="220">
        <v>7</v>
      </c>
      <c r="AG16" s="220">
        <v>130</v>
      </c>
      <c r="AH16" s="220">
        <v>35</v>
      </c>
      <c r="AI16" s="220">
        <v>165</v>
      </c>
      <c r="AJ16" s="220">
        <v>6</v>
      </c>
      <c r="AK16" s="220">
        <v>124</v>
      </c>
      <c r="AL16" s="220">
        <v>30</v>
      </c>
      <c r="AM16" s="220">
        <v>154</v>
      </c>
      <c r="AN16" s="220">
        <v>5</v>
      </c>
      <c r="AO16" s="220">
        <v>104</v>
      </c>
      <c r="AP16" s="220">
        <v>33</v>
      </c>
      <c r="AQ16" s="220">
        <v>137</v>
      </c>
      <c r="AR16" s="220">
        <v>7</v>
      </c>
      <c r="AS16" s="220">
        <v>146</v>
      </c>
      <c r="AT16" s="220">
        <v>34</v>
      </c>
      <c r="AU16" s="220">
        <v>180</v>
      </c>
      <c r="AV16" s="220">
        <v>4</v>
      </c>
      <c r="AW16" s="220">
        <v>78</v>
      </c>
      <c r="AX16" s="220">
        <v>18</v>
      </c>
      <c r="AY16" s="199">
        <v>96</v>
      </c>
      <c r="AZ16" s="34">
        <f t="shared" si="0"/>
        <v>50</v>
      </c>
      <c r="BA16" s="35">
        <f t="shared" si="0"/>
        <v>923</v>
      </c>
      <c r="BB16" s="35">
        <f t="shared" si="0"/>
        <v>237</v>
      </c>
      <c r="BC16" s="36">
        <f t="shared" si="0"/>
        <v>1160</v>
      </c>
    </row>
    <row r="17" spans="1:55" ht="16.8" thickBot="1">
      <c r="A17" s="348"/>
      <c r="B17" s="386" t="s">
        <v>35</v>
      </c>
      <c r="C17" s="382"/>
      <c r="D17" s="12">
        <f>SUM(D4:D16)</f>
        <v>137</v>
      </c>
      <c r="E17" s="12">
        <f t="shared" ref="E17:AQ17" si="1">SUM(E4:E16)</f>
        <v>2121</v>
      </c>
      <c r="F17" s="12">
        <f t="shared" si="1"/>
        <v>656</v>
      </c>
      <c r="G17" s="12">
        <f t="shared" si="1"/>
        <v>3013</v>
      </c>
      <c r="H17" s="12">
        <f t="shared" si="1"/>
        <v>103</v>
      </c>
      <c r="I17" s="12">
        <f t="shared" si="1"/>
        <v>1693</v>
      </c>
      <c r="J17" s="12">
        <f t="shared" si="1"/>
        <v>589</v>
      </c>
      <c r="K17" s="12">
        <f t="shared" si="1"/>
        <v>2282</v>
      </c>
      <c r="L17" s="12">
        <f t="shared" si="1"/>
        <v>37</v>
      </c>
      <c r="M17" s="12">
        <f t="shared" si="1"/>
        <v>787</v>
      </c>
      <c r="N17" s="12">
        <f t="shared" si="1"/>
        <v>339</v>
      </c>
      <c r="O17" s="12">
        <f t="shared" si="1"/>
        <v>1262</v>
      </c>
      <c r="P17" s="12">
        <f t="shared" si="1"/>
        <v>145</v>
      </c>
      <c r="Q17" s="12">
        <f t="shared" si="1"/>
        <v>2145</v>
      </c>
      <c r="R17" s="12">
        <f t="shared" si="1"/>
        <v>832</v>
      </c>
      <c r="S17" s="12">
        <f t="shared" si="1"/>
        <v>3377</v>
      </c>
      <c r="T17" s="12">
        <f t="shared" si="1"/>
        <v>205</v>
      </c>
      <c r="U17" s="12">
        <f t="shared" si="1"/>
        <v>2676</v>
      </c>
      <c r="V17" s="12">
        <f t="shared" si="1"/>
        <v>888</v>
      </c>
      <c r="W17" s="12">
        <f t="shared" si="1"/>
        <v>3918</v>
      </c>
      <c r="X17" s="12">
        <f t="shared" si="1"/>
        <v>199</v>
      </c>
      <c r="Y17" s="12">
        <f t="shared" si="1"/>
        <v>2895</v>
      </c>
      <c r="Z17" s="12">
        <f t="shared" si="1"/>
        <v>772</v>
      </c>
      <c r="AA17" s="12">
        <f t="shared" si="1"/>
        <v>3649</v>
      </c>
      <c r="AB17" s="12">
        <f t="shared" si="1"/>
        <v>167</v>
      </c>
      <c r="AC17" s="12">
        <f t="shared" si="1"/>
        <v>2482</v>
      </c>
      <c r="AD17" s="12">
        <f t="shared" si="1"/>
        <v>744</v>
      </c>
      <c r="AE17" s="12">
        <f t="shared" si="1"/>
        <v>3226</v>
      </c>
      <c r="AF17" s="12">
        <f t="shared" si="1"/>
        <v>197</v>
      </c>
      <c r="AG17" s="12">
        <f t="shared" si="1"/>
        <v>3133</v>
      </c>
      <c r="AH17" s="12">
        <f t="shared" si="1"/>
        <v>941</v>
      </c>
      <c r="AI17" s="12">
        <f t="shared" si="1"/>
        <v>4071</v>
      </c>
      <c r="AJ17" s="12">
        <f t="shared" si="1"/>
        <v>208</v>
      </c>
      <c r="AK17" s="12">
        <f t="shared" si="1"/>
        <v>3801</v>
      </c>
      <c r="AL17" s="12">
        <f t="shared" si="1"/>
        <v>1225</v>
      </c>
      <c r="AM17" s="12">
        <f t="shared" si="1"/>
        <v>5026</v>
      </c>
      <c r="AN17" s="12">
        <f>SUM(AN4:AN16)</f>
        <v>218</v>
      </c>
      <c r="AO17" s="12">
        <f>SUM(AO4:AO16)</f>
        <v>3867</v>
      </c>
      <c r="AP17" s="12">
        <f>SUM(AP4:AP16)</f>
        <v>1324</v>
      </c>
      <c r="AQ17" s="12">
        <f t="shared" si="1"/>
        <v>5202</v>
      </c>
      <c r="AR17" s="12">
        <f t="shared" ref="AR17:BC17" si="2">SUM(AR4:AR16)</f>
        <v>206</v>
      </c>
      <c r="AS17" s="12">
        <f t="shared" si="2"/>
        <v>2729</v>
      </c>
      <c r="AT17" s="12">
        <f t="shared" si="2"/>
        <v>1007</v>
      </c>
      <c r="AU17" s="12">
        <f t="shared" si="2"/>
        <v>3805</v>
      </c>
      <c r="AV17" s="12">
        <f t="shared" si="2"/>
        <v>173</v>
      </c>
      <c r="AW17" s="12">
        <f t="shared" si="2"/>
        <v>3102</v>
      </c>
      <c r="AX17" s="12">
        <f t="shared" si="2"/>
        <v>855</v>
      </c>
      <c r="AY17" s="12">
        <f t="shared" si="2"/>
        <v>4139</v>
      </c>
      <c r="AZ17" s="12">
        <f t="shared" si="2"/>
        <v>1995</v>
      </c>
      <c r="BA17" s="12">
        <f t="shared" si="2"/>
        <v>31431</v>
      </c>
      <c r="BB17" s="12">
        <f t="shared" si="2"/>
        <v>10172</v>
      </c>
      <c r="BC17" s="12">
        <f t="shared" si="2"/>
        <v>42970</v>
      </c>
    </row>
  </sheetData>
  <mergeCells count="20">
    <mergeCell ref="A4:A17"/>
    <mergeCell ref="B4:C4"/>
    <mergeCell ref="B17:C17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16">
    <cfRule type="containsBlanks" dxfId="5" priority="2">
      <formula>LEN(TRIM(D4))=0</formula>
    </cfRule>
  </conditionalFormatting>
  <conditionalFormatting sqref="T4:AY16">
    <cfRule type="containsBlanks" dxfId="4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view="pageBreakPreview" topLeftCell="Z1" zoomScale="60" zoomScaleNormal="100" workbookViewId="0">
      <selection activeCell="AU29" sqref="AU29"/>
    </sheetView>
  </sheetViews>
  <sheetFormatPr defaultRowHeight="16.2"/>
  <cols>
    <col min="20" max="51" width="9" customWidth="1"/>
  </cols>
  <sheetData>
    <row r="1" spans="1:55" ht="25.2" thickBot="1">
      <c r="A1" s="308" t="s">
        <v>180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94" t="s">
        <v>1</v>
      </c>
      <c r="B2" s="389" t="s">
        <v>2</v>
      </c>
      <c r="C2" s="389" t="s">
        <v>181</v>
      </c>
      <c r="D2" s="316" t="s">
        <v>182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183</v>
      </c>
      <c r="BA2" s="318"/>
      <c r="BB2" s="318"/>
      <c r="BC2" s="321"/>
    </row>
    <row r="3" spans="1:55" ht="16.8" thickBot="1">
      <c r="A3" s="395"/>
      <c r="B3" s="390"/>
      <c r="C3" s="391"/>
      <c r="D3" s="45" t="s">
        <v>184</v>
      </c>
      <c r="E3" s="2" t="s">
        <v>185</v>
      </c>
      <c r="F3" s="3" t="s">
        <v>186</v>
      </c>
      <c r="G3" s="3" t="s">
        <v>127</v>
      </c>
      <c r="H3" s="45" t="s">
        <v>126</v>
      </c>
      <c r="I3" s="2" t="s">
        <v>185</v>
      </c>
      <c r="J3" s="3" t="s">
        <v>186</v>
      </c>
      <c r="K3" s="3" t="s">
        <v>127</v>
      </c>
      <c r="L3" s="45" t="s">
        <v>126</v>
      </c>
      <c r="M3" s="2" t="s">
        <v>185</v>
      </c>
      <c r="N3" s="3" t="s">
        <v>186</v>
      </c>
      <c r="O3" s="3" t="s">
        <v>127</v>
      </c>
      <c r="P3" s="45" t="s">
        <v>126</v>
      </c>
      <c r="Q3" s="2" t="s">
        <v>185</v>
      </c>
      <c r="R3" s="3" t="s">
        <v>186</v>
      </c>
      <c r="S3" s="3" t="s">
        <v>127</v>
      </c>
      <c r="T3" s="45" t="s">
        <v>126</v>
      </c>
      <c r="U3" s="2" t="s">
        <v>185</v>
      </c>
      <c r="V3" s="3" t="s">
        <v>186</v>
      </c>
      <c r="W3" s="3" t="s">
        <v>127</v>
      </c>
      <c r="X3" s="45" t="s">
        <v>126</v>
      </c>
      <c r="Y3" s="2" t="s">
        <v>185</v>
      </c>
      <c r="Z3" s="3" t="s">
        <v>186</v>
      </c>
      <c r="AA3" s="3" t="s">
        <v>127</v>
      </c>
      <c r="AB3" s="45" t="s">
        <v>126</v>
      </c>
      <c r="AC3" s="2" t="s">
        <v>185</v>
      </c>
      <c r="AD3" s="3" t="s">
        <v>186</v>
      </c>
      <c r="AE3" s="3" t="s">
        <v>127</v>
      </c>
      <c r="AF3" s="45" t="s">
        <v>126</v>
      </c>
      <c r="AG3" s="2" t="s">
        <v>185</v>
      </c>
      <c r="AH3" s="3" t="s">
        <v>186</v>
      </c>
      <c r="AI3" s="3" t="s">
        <v>127</v>
      </c>
      <c r="AJ3" s="45" t="s">
        <v>126</v>
      </c>
      <c r="AK3" s="2" t="s">
        <v>185</v>
      </c>
      <c r="AL3" s="3" t="s">
        <v>186</v>
      </c>
      <c r="AM3" s="3" t="s">
        <v>127</v>
      </c>
      <c r="AN3" s="45" t="s">
        <v>126</v>
      </c>
      <c r="AO3" s="2" t="s">
        <v>185</v>
      </c>
      <c r="AP3" s="3" t="s">
        <v>186</v>
      </c>
      <c r="AQ3" s="3" t="s">
        <v>127</v>
      </c>
      <c r="AR3" s="45" t="s">
        <v>126</v>
      </c>
      <c r="AS3" s="2" t="s">
        <v>185</v>
      </c>
      <c r="AT3" s="3" t="s">
        <v>186</v>
      </c>
      <c r="AU3" s="3" t="s">
        <v>127</v>
      </c>
      <c r="AV3" s="45" t="s">
        <v>126</v>
      </c>
      <c r="AW3" s="2" t="s">
        <v>185</v>
      </c>
      <c r="AX3" s="3" t="s">
        <v>186</v>
      </c>
      <c r="AY3" s="3" t="s">
        <v>127</v>
      </c>
      <c r="AZ3" s="45" t="s">
        <v>126</v>
      </c>
      <c r="BA3" s="2" t="s">
        <v>185</v>
      </c>
      <c r="BB3" s="3" t="s">
        <v>186</v>
      </c>
      <c r="BC3" s="3" t="s">
        <v>127</v>
      </c>
    </row>
    <row r="4" spans="1:55" ht="16.8" thickBot="1">
      <c r="A4" s="346" t="s">
        <v>187</v>
      </c>
      <c r="B4" s="392" t="s">
        <v>188</v>
      </c>
      <c r="C4" s="393"/>
      <c r="D4" s="164">
        <v>0</v>
      </c>
      <c r="E4" s="164">
        <v>0</v>
      </c>
      <c r="F4" s="164">
        <v>0</v>
      </c>
      <c r="G4" s="164">
        <v>0</v>
      </c>
      <c r="H4" s="4">
        <v>0</v>
      </c>
      <c r="I4" s="4">
        <v>0</v>
      </c>
      <c r="J4" s="4">
        <v>0</v>
      </c>
      <c r="K4" s="4">
        <v>0</v>
      </c>
      <c r="L4" s="164">
        <v>0</v>
      </c>
      <c r="M4" s="164">
        <v>0</v>
      </c>
      <c r="N4" s="164">
        <v>0</v>
      </c>
      <c r="O4" s="164">
        <v>0</v>
      </c>
      <c r="P4" s="26">
        <v>0</v>
      </c>
      <c r="Q4" s="26">
        <v>0</v>
      </c>
      <c r="R4" s="26">
        <v>0</v>
      </c>
      <c r="S4" s="26">
        <v>0</v>
      </c>
      <c r="T4" s="26">
        <v>2</v>
      </c>
      <c r="U4" s="26">
        <v>16</v>
      </c>
      <c r="V4" s="25">
        <v>14</v>
      </c>
      <c r="W4" s="25">
        <v>29</v>
      </c>
      <c r="X4" s="26">
        <v>3</v>
      </c>
      <c r="Y4" s="26">
        <v>10</v>
      </c>
      <c r="Z4" s="26">
        <v>17</v>
      </c>
      <c r="AA4" s="26">
        <v>27</v>
      </c>
      <c r="AB4" s="26">
        <v>7</v>
      </c>
      <c r="AC4" s="26">
        <v>19</v>
      </c>
      <c r="AD4" s="26">
        <v>34</v>
      </c>
      <c r="AE4" s="26">
        <v>53</v>
      </c>
      <c r="AF4" s="27">
        <v>0</v>
      </c>
      <c r="AG4" s="27">
        <v>0</v>
      </c>
      <c r="AH4" s="27">
        <v>0</v>
      </c>
      <c r="AI4" s="27">
        <v>0</v>
      </c>
      <c r="AJ4" s="164">
        <v>0</v>
      </c>
      <c r="AK4" s="164">
        <v>0</v>
      </c>
      <c r="AL4" s="164">
        <v>0</v>
      </c>
      <c r="AM4" s="164">
        <v>0</v>
      </c>
      <c r="AN4" s="164">
        <v>0</v>
      </c>
      <c r="AO4" s="164">
        <v>0</v>
      </c>
      <c r="AP4" s="164">
        <v>0</v>
      </c>
      <c r="AQ4" s="164">
        <v>0</v>
      </c>
      <c r="AR4" s="27">
        <v>5</v>
      </c>
      <c r="AS4" s="27">
        <v>17</v>
      </c>
      <c r="AT4" s="27">
        <v>13</v>
      </c>
      <c r="AU4" s="27">
        <v>30</v>
      </c>
      <c r="AV4" s="226">
        <v>1</v>
      </c>
      <c r="AW4" s="226">
        <v>4</v>
      </c>
      <c r="AX4" s="226">
        <v>5</v>
      </c>
      <c r="AY4" s="226">
        <v>9</v>
      </c>
      <c r="AZ4" s="29">
        <f t="shared" ref="AZ4:BC8" si="0">AV4+AR4+AN4+AJ4+AF4+AB4+X4+T4+P4+L4+H4+D4</f>
        <v>18</v>
      </c>
      <c r="BA4" s="30">
        <f t="shared" si="0"/>
        <v>66</v>
      </c>
      <c r="BB4" s="30">
        <f t="shared" si="0"/>
        <v>83</v>
      </c>
      <c r="BC4" s="31">
        <f t="shared" si="0"/>
        <v>148</v>
      </c>
    </row>
    <row r="5" spans="1:55" ht="16.8" thickBot="1">
      <c r="A5" s="347"/>
      <c r="B5" s="60">
        <v>1</v>
      </c>
      <c r="C5" s="63" t="s">
        <v>189</v>
      </c>
      <c r="D5" s="10">
        <v>2</v>
      </c>
      <c r="E5" s="4">
        <v>55</v>
      </c>
      <c r="F5" s="4">
        <v>5</v>
      </c>
      <c r="G5" s="4">
        <v>60</v>
      </c>
      <c r="H5" s="5">
        <v>2</v>
      </c>
      <c r="I5" s="5">
        <v>54</v>
      </c>
      <c r="J5" s="5">
        <v>6</v>
      </c>
      <c r="K5" s="5">
        <v>60</v>
      </c>
      <c r="L5" s="4">
        <v>3</v>
      </c>
      <c r="M5" s="4">
        <v>14</v>
      </c>
      <c r="N5" s="5">
        <v>7</v>
      </c>
      <c r="O5" s="5">
        <v>21</v>
      </c>
      <c r="P5" s="5">
        <v>4</v>
      </c>
      <c r="Q5" s="5">
        <v>143</v>
      </c>
      <c r="R5" s="5">
        <v>17</v>
      </c>
      <c r="S5" s="5">
        <v>160</v>
      </c>
      <c r="T5" s="5">
        <v>13</v>
      </c>
      <c r="U5" s="5">
        <v>510</v>
      </c>
      <c r="V5" s="4">
        <v>110</v>
      </c>
      <c r="W5" s="4">
        <v>620</v>
      </c>
      <c r="X5" s="5">
        <v>1</v>
      </c>
      <c r="Y5" s="5">
        <v>36</v>
      </c>
      <c r="Z5" s="5">
        <v>16</v>
      </c>
      <c r="AA5" s="5">
        <v>52</v>
      </c>
      <c r="AB5" s="11">
        <v>3</v>
      </c>
      <c r="AC5" s="11">
        <v>4</v>
      </c>
      <c r="AD5" s="219">
        <v>3</v>
      </c>
      <c r="AE5" s="219">
        <v>21</v>
      </c>
      <c r="AF5" s="5">
        <v>8</v>
      </c>
      <c r="AG5" s="5">
        <v>119</v>
      </c>
      <c r="AH5" s="5">
        <v>36</v>
      </c>
      <c r="AI5" s="5">
        <v>155</v>
      </c>
      <c r="AJ5" s="5">
        <v>7</v>
      </c>
      <c r="AK5" s="5">
        <v>125</v>
      </c>
      <c r="AL5" s="5">
        <v>36</v>
      </c>
      <c r="AM5" s="5">
        <v>161</v>
      </c>
      <c r="AN5" s="5">
        <v>9</v>
      </c>
      <c r="AO5" s="5">
        <v>110</v>
      </c>
      <c r="AP5" s="5">
        <v>40</v>
      </c>
      <c r="AQ5" s="5">
        <v>150</v>
      </c>
      <c r="AR5" s="5">
        <v>9</v>
      </c>
      <c r="AS5" s="5">
        <v>263</v>
      </c>
      <c r="AT5" s="5">
        <v>32</v>
      </c>
      <c r="AU5" s="5">
        <v>295</v>
      </c>
      <c r="AV5" s="227">
        <v>1</v>
      </c>
      <c r="AW5" s="227">
        <v>140</v>
      </c>
      <c r="AX5" s="227">
        <v>10</v>
      </c>
      <c r="AY5" s="227">
        <v>150</v>
      </c>
      <c r="AZ5" s="34">
        <f t="shared" si="0"/>
        <v>62</v>
      </c>
      <c r="BA5" s="35">
        <f t="shared" si="0"/>
        <v>1573</v>
      </c>
      <c r="BB5" s="35">
        <f t="shared" si="0"/>
        <v>318</v>
      </c>
      <c r="BC5" s="36">
        <f t="shared" si="0"/>
        <v>1905</v>
      </c>
    </row>
    <row r="6" spans="1:55" ht="16.8" thickBot="1">
      <c r="A6" s="347"/>
      <c r="B6" s="60">
        <v>2</v>
      </c>
      <c r="C6" s="63" t="s">
        <v>190</v>
      </c>
      <c r="D6" s="165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4">
        <v>0</v>
      </c>
      <c r="W6" s="4">
        <v>0</v>
      </c>
      <c r="X6" s="5">
        <v>51</v>
      </c>
      <c r="Y6" s="5">
        <v>880</v>
      </c>
      <c r="Z6" s="5">
        <v>355</v>
      </c>
      <c r="AA6" s="5">
        <v>1235</v>
      </c>
      <c r="AB6" s="11">
        <v>30</v>
      </c>
      <c r="AC6" s="11">
        <v>370</v>
      </c>
      <c r="AD6" s="219">
        <v>157</v>
      </c>
      <c r="AE6" s="219">
        <v>527</v>
      </c>
      <c r="AF6" s="5">
        <v>44</v>
      </c>
      <c r="AG6" s="5">
        <v>578</v>
      </c>
      <c r="AH6" s="5">
        <v>243</v>
      </c>
      <c r="AI6" s="5">
        <v>821</v>
      </c>
      <c r="AJ6" s="5">
        <v>35</v>
      </c>
      <c r="AK6" s="5">
        <v>520</v>
      </c>
      <c r="AL6" s="5">
        <v>204</v>
      </c>
      <c r="AM6" s="5">
        <v>724</v>
      </c>
      <c r="AN6" s="5">
        <v>19</v>
      </c>
      <c r="AO6" s="5">
        <v>314</v>
      </c>
      <c r="AP6" s="5">
        <v>122</v>
      </c>
      <c r="AQ6" s="5">
        <v>436</v>
      </c>
      <c r="AR6" s="5">
        <v>9</v>
      </c>
      <c r="AS6" s="5">
        <v>188</v>
      </c>
      <c r="AT6" s="5">
        <v>112</v>
      </c>
      <c r="AU6" s="5">
        <v>300</v>
      </c>
      <c r="AV6" s="5">
        <v>8</v>
      </c>
      <c r="AW6" s="5">
        <v>140</v>
      </c>
      <c r="AX6" s="5">
        <v>60</v>
      </c>
      <c r="AY6" s="6">
        <v>200</v>
      </c>
      <c r="AZ6" s="34">
        <f t="shared" si="0"/>
        <v>196</v>
      </c>
      <c r="BA6" s="35">
        <f t="shared" si="0"/>
        <v>2990</v>
      </c>
      <c r="BB6" s="35">
        <f t="shared" si="0"/>
        <v>1253</v>
      </c>
      <c r="BC6" s="36">
        <f t="shared" si="0"/>
        <v>4243</v>
      </c>
    </row>
    <row r="7" spans="1:55" ht="16.8" thickBot="1">
      <c r="A7" s="347"/>
      <c r="B7" s="64">
        <v>3</v>
      </c>
      <c r="C7" s="61" t="s">
        <v>191</v>
      </c>
      <c r="D7" s="10">
        <v>22</v>
      </c>
      <c r="E7" s="4">
        <v>506</v>
      </c>
      <c r="F7" s="4">
        <v>98</v>
      </c>
      <c r="G7" s="4">
        <v>604</v>
      </c>
      <c r="H7" s="5">
        <v>9</v>
      </c>
      <c r="I7" s="5">
        <v>165</v>
      </c>
      <c r="J7" s="5">
        <v>17</v>
      </c>
      <c r="K7" s="5">
        <v>184</v>
      </c>
      <c r="L7" s="4">
        <v>10</v>
      </c>
      <c r="M7" s="4">
        <v>200</v>
      </c>
      <c r="N7" s="5">
        <v>0</v>
      </c>
      <c r="O7" s="5">
        <v>200</v>
      </c>
      <c r="P7" s="5">
        <v>19</v>
      </c>
      <c r="Q7" s="5">
        <v>436</v>
      </c>
      <c r="R7" s="5">
        <v>101</v>
      </c>
      <c r="S7" s="5">
        <v>537</v>
      </c>
      <c r="T7" s="5">
        <v>13</v>
      </c>
      <c r="U7" s="5">
        <v>314</v>
      </c>
      <c r="V7" s="4">
        <v>83</v>
      </c>
      <c r="W7" s="4">
        <v>397</v>
      </c>
      <c r="X7" s="5">
        <v>12</v>
      </c>
      <c r="Y7" s="5">
        <v>305</v>
      </c>
      <c r="Z7" s="5">
        <v>72</v>
      </c>
      <c r="AA7" s="5">
        <v>377</v>
      </c>
      <c r="AB7" s="11">
        <v>34</v>
      </c>
      <c r="AC7" s="11">
        <v>798</v>
      </c>
      <c r="AD7" s="219">
        <v>209</v>
      </c>
      <c r="AE7" s="219">
        <v>1007</v>
      </c>
      <c r="AF7" s="5"/>
      <c r="AG7" s="5"/>
      <c r="AH7" s="5"/>
      <c r="AI7" s="5"/>
      <c r="AJ7" s="164">
        <v>0</v>
      </c>
      <c r="AK7" s="164">
        <v>0</v>
      </c>
      <c r="AL7" s="164">
        <v>0</v>
      </c>
      <c r="AM7" s="164">
        <v>0</v>
      </c>
      <c r="AN7" s="164">
        <v>0</v>
      </c>
      <c r="AO7" s="164">
        <v>0</v>
      </c>
      <c r="AP7" s="164">
        <v>0</v>
      </c>
      <c r="AQ7" s="164">
        <v>0</v>
      </c>
      <c r="AR7" s="5">
        <v>23</v>
      </c>
      <c r="AS7" s="5">
        <v>680</v>
      </c>
      <c r="AT7" s="5">
        <v>136</v>
      </c>
      <c r="AU7" s="5">
        <v>816</v>
      </c>
      <c r="AV7" s="5">
        <v>11</v>
      </c>
      <c r="AW7" s="5">
        <v>378</v>
      </c>
      <c r="AX7" s="5">
        <v>90</v>
      </c>
      <c r="AY7" s="6">
        <v>468</v>
      </c>
      <c r="AZ7" s="34">
        <f t="shared" si="0"/>
        <v>153</v>
      </c>
      <c r="BA7" s="35">
        <f t="shared" si="0"/>
        <v>3782</v>
      </c>
      <c r="BB7" s="35">
        <f t="shared" si="0"/>
        <v>806</v>
      </c>
      <c r="BC7" s="36">
        <f t="shared" si="0"/>
        <v>4590</v>
      </c>
    </row>
    <row r="8" spans="1:55" ht="16.8" thickBot="1">
      <c r="A8" s="347"/>
      <c r="B8" s="60">
        <v>4</v>
      </c>
      <c r="C8" s="61" t="s">
        <v>192</v>
      </c>
      <c r="D8" s="10">
        <v>20</v>
      </c>
      <c r="E8" s="4">
        <v>176</v>
      </c>
      <c r="F8" s="4">
        <v>51</v>
      </c>
      <c r="G8" s="4">
        <v>227</v>
      </c>
      <c r="H8" s="5">
        <v>21</v>
      </c>
      <c r="I8" s="5">
        <v>185</v>
      </c>
      <c r="J8" s="5">
        <v>28</v>
      </c>
      <c r="K8" s="5">
        <v>213</v>
      </c>
      <c r="L8" s="4">
        <v>10</v>
      </c>
      <c r="M8" s="4">
        <v>103</v>
      </c>
      <c r="N8" s="5">
        <v>14</v>
      </c>
      <c r="O8" s="5">
        <v>117</v>
      </c>
      <c r="P8" s="5">
        <v>26</v>
      </c>
      <c r="Q8" s="5">
        <v>246</v>
      </c>
      <c r="R8" s="5">
        <v>46</v>
      </c>
      <c r="S8" s="5">
        <v>292</v>
      </c>
      <c r="T8" s="5">
        <v>5</v>
      </c>
      <c r="U8" s="5">
        <v>54</v>
      </c>
      <c r="V8" s="4">
        <v>10</v>
      </c>
      <c r="W8" s="4">
        <v>64</v>
      </c>
      <c r="X8" s="5">
        <v>7</v>
      </c>
      <c r="Y8" s="5">
        <v>79</v>
      </c>
      <c r="Z8" s="5">
        <v>26</v>
      </c>
      <c r="AA8" s="5">
        <v>105</v>
      </c>
      <c r="AB8" s="11">
        <v>15</v>
      </c>
      <c r="AC8" s="11">
        <v>147</v>
      </c>
      <c r="AD8" s="219">
        <v>21</v>
      </c>
      <c r="AE8" s="219">
        <v>168</v>
      </c>
      <c r="AF8" s="5">
        <v>9</v>
      </c>
      <c r="AG8" s="5">
        <v>92</v>
      </c>
      <c r="AH8" s="5">
        <v>30</v>
      </c>
      <c r="AI8" s="5">
        <v>122</v>
      </c>
      <c r="AJ8" s="5">
        <v>22</v>
      </c>
      <c r="AK8" s="5">
        <v>356</v>
      </c>
      <c r="AL8" s="5">
        <v>107</v>
      </c>
      <c r="AM8" s="5">
        <v>463</v>
      </c>
      <c r="AN8" s="164">
        <v>0</v>
      </c>
      <c r="AO8" s="164">
        <v>0</v>
      </c>
      <c r="AP8" s="164">
        <v>0</v>
      </c>
      <c r="AQ8" s="164">
        <v>0</v>
      </c>
      <c r="AR8" s="5">
        <v>1</v>
      </c>
      <c r="AS8" s="5">
        <v>13</v>
      </c>
      <c r="AT8" s="5">
        <v>3</v>
      </c>
      <c r="AU8" s="5">
        <v>16</v>
      </c>
      <c r="AV8" s="5">
        <v>2</v>
      </c>
      <c r="AW8" s="5">
        <v>22</v>
      </c>
      <c r="AX8" s="5">
        <v>4</v>
      </c>
      <c r="AY8" s="6">
        <v>26</v>
      </c>
      <c r="AZ8" s="34">
        <f t="shared" si="0"/>
        <v>138</v>
      </c>
      <c r="BA8" s="35">
        <f t="shared" si="0"/>
        <v>1473</v>
      </c>
      <c r="BB8" s="35">
        <f t="shared" si="0"/>
        <v>340</v>
      </c>
      <c r="BC8" s="36">
        <f t="shared" si="0"/>
        <v>1813</v>
      </c>
    </row>
    <row r="9" spans="1:55" ht="16.8" thickBot="1">
      <c r="A9" s="348"/>
      <c r="B9" s="386" t="s">
        <v>35</v>
      </c>
      <c r="C9" s="382"/>
      <c r="D9" s="12">
        <f>SUM(D4:D8)</f>
        <v>44</v>
      </c>
      <c r="E9" s="12">
        <f t="shared" ref="E9:AQ9" si="1">SUM(E4:E8)</f>
        <v>737</v>
      </c>
      <c r="F9" s="12">
        <f t="shared" si="1"/>
        <v>154</v>
      </c>
      <c r="G9" s="12">
        <f t="shared" si="1"/>
        <v>891</v>
      </c>
      <c r="H9" s="12">
        <f t="shared" si="1"/>
        <v>32</v>
      </c>
      <c r="I9" s="12">
        <f t="shared" si="1"/>
        <v>404</v>
      </c>
      <c r="J9" s="12">
        <f t="shared" si="1"/>
        <v>51</v>
      </c>
      <c r="K9" s="12">
        <f t="shared" si="1"/>
        <v>457</v>
      </c>
      <c r="L9" s="12">
        <f t="shared" si="1"/>
        <v>23</v>
      </c>
      <c r="M9" s="12">
        <f t="shared" si="1"/>
        <v>317</v>
      </c>
      <c r="N9" s="12">
        <f t="shared" si="1"/>
        <v>21</v>
      </c>
      <c r="O9" s="12">
        <f t="shared" si="1"/>
        <v>338</v>
      </c>
      <c r="P9" s="12">
        <f t="shared" si="1"/>
        <v>49</v>
      </c>
      <c r="Q9" s="12">
        <f t="shared" si="1"/>
        <v>825</v>
      </c>
      <c r="R9" s="12">
        <f t="shared" si="1"/>
        <v>164</v>
      </c>
      <c r="S9" s="12">
        <f t="shared" si="1"/>
        <v>989</v>
      </c>
      <c r="T9" s="12">
        <f t="shared" si="1"/>
        <v>33</v>
      </c>
      <c r="U9" s="12">
        <f t="shared" si="1"/>
        <v>894</v>
      </c>
      <c r="V9" s="12">
        <f t="shared" si="1"/>
        <v>217</v>
      </c>
      <c r="W9" s="12">
        <f t="shared" si="1"/>
        <v>1110</v>
      </c>
      <c r="X9" s="12">
        <f t="shared" si="1"/>
        <v>74</v>
      </c>
      <c r="Y9" s="12">
        <f t="shared" si="1"/>
        <v>1310</v>
      </c>
      <c r="Z9" s="12">
        <f t="shared" si="1"/>
        <v>486</v>
      </c>
      <c r="AA9" s="12">
        <f t="shared" si="1"/>
        <v>1796</v>
      </c>
      <c r="AB9" s="12">
        <f t="shared" si="1"/>
        <v>89</v>
      </c>
      <c r="AC9" s="12">
        <f t="shared" si="1"/>
        <v>1338</v>
      </c>
      <c r="AD9" s="12">
        <f t="shared" si="1"/>
        <v>424</v>
      </c>
      <c r="AE9" s="12">
        <f t="shared" si="1"/>
        <v>1776</v>
      </c>
      <c r="AF9" s="12">
        <f t="shared" si="1"/>
        <v>61</v>
      </c>
      <c r="AG9" s="12">
        <f t="shared" si="1"/>
        <v>789</v>
      </c>
      <c r="AH9" s="12">
        <f t="shared" si="1"/>
        <v>309</v>
      </c>
      <c r="AI9" s="12">
        <f t="shared" si="1"/>
        <v>1098</v>
      </c>
      <c r="AJ9" s="12">
        <f t="shared" si="1"/>
        <v>64</v>
      </c>
      <c r="AK9" s="12">
        <f t="shared" si="1"/>
        <v>1001</v>
      </c>
      <c r="AL9" s="12">
        <f t="shared" si="1"/>
        <v>347</v>
      </c>
      <c r="AM9" s="12">
        <f t="shared" si="1"/>
        <v>1348</v>
      </c>
      <c r="AN9" s="12">
        <f t="shared" si="1"/>
        <v>28</v>
      </c>
      <c r="AO9" s="12">
        <f t="shared" si="1"/>
        <v>424</v>
      </c>
      <c r="AP9" s="12">
        <f t="shared" si="1"/>
        <v>162</v>
      </c>
      <c r="AQ9" s="12">
        <f t="shared" si="1"/>
        <v>586</v>
      </c>
      <c r="AR9" s="12">
        <f t="shared" ref="AR9:BC9" si="2">SUM(AR4:AR8)</f>
        <v>47</v>
      </c>
      <c r="AS9" s="12">
        <f t="shared" si="2"/>
        <v>1161</v>
      </c>
      <c r="AT9" s="12">
        <f t="shared" si="2"/>
        <v>296</v>
      </c>
      <c r="AU9" s="12">
        <f t="shared" si="2"/>
        <v>1457</v>
      </c>
      <c r="AV9" s="12">
        <f t="shared" si="2"/>
        <v>23</v>
      </c>
      <c r="AW9" s="12">
        <f t="shared" si="2"/>
        <v>684</v>
      </c>
      <c r="AX9" s="12">
        <f t="shared" si="2"/>
        <v>169</v>
      </c>
      <c r="AY9" s="13">
        <f t="shared" si="2"/>
        <v>853</v>
      </c>
      <c r="AZ9" s="12">
        <f t="shared" si="2"/>
        <v>567</v>
      </c>
      <c r="BA9" s="14">
        <f t="shared" si="2"/>
        <v>9884</v>
      </c>
      <c r="BB9" s="14">
        <f t="shared" si="2"/>
        <v>2800</v>
      </c>
      <c r="BC9" s="15">
        <f t="shared" si="2"/>
        <v>12699</v>
      </c>
    </row>
  </sheetData>
  <mergeCells count="20">
    <mergeCell ref="A4:A9"/>
    <mergeCell ref="B4:C4"/>
    <mergeCell ref="B9:C9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8">
    <cfRule type="containsBlanks" dxfId="3" priority="2">
      <formula>LEN(TRIM(D4))=0</formula>
    </cfRule>
  </conditionalFormatting>
  <conditionalFormatting sqref="T4:AY8">
    <cfRule type="containsBlanks" dxfId="2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view="pageBreakPreview" topLeftCell="Z1" zoomScale="60" zoomScaleNormal="70" workbookViewId="0">
      <selection activeCell="AY26" sqref="AY26"/>
    </sheetView>
  </sheetViews>
  <sheetFormatPr defaultRowHeight="16.2"/>
  <cols>
    <col min="20" max="51" width="9" customWidth="1"/>
  </cols>
  <sheetData>
    <row r="1" spans="1:55" ht="25.2" thickBot="1">
      <c r="A1" s="308" t="s">
        <v>387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94" t="s">
        <v>1</v>
      </c>
      <c r="B2" s="389" t="s">
        <v>2</v>
      </c>
      <c r="C2" s="389" t="s">
        <v>388</v>
      </c>
      <c r="D2" s="316" t="s">
        <v>389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390</v>
      </c>
      <c r="BA2" s="318"/>
      <c r="BB2" s="318"/>
      <c r="BC2" s="321"/>
    </row>
    <row r="3" spans="1:55" ht="16.8" thickBot="1">
      <c r="A3" s="395"/>
      <c r="B3" s="390"/>
      <c r="C3" s="391"/>
      <c r="D3" s="86" t="s">
        <v>391</v>
      </c>
      <c r="E3" s="105" t="s">
        <v>265</v>
      </c>
      <c r="F3" s="2" t="s">
        <v>392</v>
      </c>
      <c r="G3" s="3" t="s">
        <v>393</v>
      </c>
      <c r="H3" s="2" t="s">
        <v>391</v>
      </c>
      <c r="I3" s="2" t="s">
        <v>265</v>
      </c>
      <c r="J3" s="2" t="s">
        <v>392</v>
      </c>
      <c r="K3" s="3" t="s">
        <v>279</v>
      </c>
      <c r="L3" s="2" t="s">
        <v>280</v>
      </c>
      <c r="M3" s="2" t="s">
        <v>265</v>
      </c>
      <c r="N3" s="2" t="s">
        <v>392</v>
      </c>
      <c r="O3" s="3" t="s">
        <v>279</v>
      </c>
      <c r="P3" s="2" t="s">
        <v>280</v>
      </c>
      <c r="Q3" s="2" t="s">
        <v>265</v>
      </c>
      <c r="R3" s="2" t="s">
        <v>392</v>
      </c>
      <c r="S3" s="3" t="s">
        <v>279</v>
      </c>
      <c r="T3" s="2" t="s">
        <v>280</v>
      </c>
      <c r="U3" s="2" t="s">
        <v>265</v>
      </c>
      <c r="V3" s="2" t="s">
        <v>392</v>
      </c>
      <c r="W3" s="3" t="s">
        <v>279</v>
      </c>
      <c r="X3" s="2" t="s">
        <v>280</v>
      </c>
      <c r="Y3" s="2" t="s">
        <v>265</v>
      </c>
      <c r="Z3" s="2" t="s">
        <v>392</v>
      </c>
      <c r="AA3" s="3" t="s">
        <v>279</v>
      </c>
      <c r="AB3" s="2" t="s">
        <v>280</v>
      </c>
      <c r="AC3" s="2" t="s">
        <v>265</v>
      </c>
      <c r="AD3" s="2" t="s">
        <v>392</v>
      </c>
      <c r="AE3" s="3" t="s">
        <v>279</v>
      </c>
      <c r="AF3" s="2" t="s">
        <v>280</v>
      </c>
      <c r="AG3" s="2" t="s">
        <v>265</v>
      </c>
      <c r="AH3" s="2" t="s">
        <v>392</v>
      </c>
      <c r="AI3" s="3" t="s">
        <v>279</v>
      </c>
      <c r="AJ3" s="2" t="s">
        <v>280</v>
      </c>
      <c r="AK3" s="2" t="s">
        <v>265</v>
      </c>
      <c r="AL3" s="2" t="s">
        <v>392</v>
      </c>
      <c r="AM3" s="3" t="s">
        <v>279</v>
      </c>
      <c r="AN3" s="2" t="s">
        <v>280</v>
      </c>
      <c r="AO3" s="2" t="s">
        <v>265</v>
      </c>
      <c r="AP3" s="2" t="s">
        <v>392</v>
      </c>
      <c r="AQ3" s="3" t="s">
        <v>279</v>
      </c>
      <c r="AR3" s="2" t="s">
        <v>280</v>
      </c>
      <c r="AS3" s="2" t="s">
        <v>265</v>
      </c>
      <c r="AT3" s="2" t="s">
        <v>392</v>
      </c>
      <c r="AU3" s="3" t="s">
        <v>279</v>
      </c>
      <c r="AV3" s="2" t="s">
        <v>280</v>
      </c>
      <c r="AW3" s="2" t="s">
        <v>265</v>
      </c>
      <c r="AX3" s="2" t="s">
        <v>392</v>
      </c>
      <c r="AY3" s="55" t="s">
        <v>279</v>
      </c>
      <c r="AZ3" s="56" t="s">
        <v>280</v>
      </c>
      <c r="BA3" s="2" t="s">
        <v>265</v>
      </c>
      <c r="BB3" s="2" t="s">
        <v>392</v>
      </c>
      <c r="BC3" s="57" t="s">
        <v>279</v>
      </c>
    </row>
    <row r="4" spans="1:55" ht="16.8" thickBot="1">
      <c r="A4" s="346" t="s">
        <v>394</v>
      </c>
      <c r="B4" s="392" t="s">
        <v>395</v>
      </c>
      <c r="C4" s="393"/>
      <c r="D4" s="141">
        <v>0</v>
      </c>
      <c r="E4" s="139">
        <v>0</v>
      </c>
      <c r="F4" s="139">
        <v>0</v>
      </c>
      <c r="G4" s="139">
        <v>0</v>
      </c>
      <c r="H4" s="138">
        <v>1</v>
      </c>
      <c r="I4" s="138">
        <v>20</v>
      </c>
      <c r="J4" s="138">
        <v>15</v>
      </c>
      <c r="K4" s="138">
        <v>35</v>
      </c>
      <c r="L4" s="139">
        <v>0</v>
      </c>
      <c r="M4" s="139">
        <v>0</v>
      </c>
      <c r="N4" s="138">
        <v>0</v>
      </c>
      <c r="O4" s="138">
        <v>0</v>
      </c>
      <c r="P4" s="138">
        <v>0</v>
      </c>
      <c r="Q4" s="138">
        <v>0</v>
      </c>
      <c r="R4" s="138">
        <v>0</v>
      </c>
      <c r="S4" s="138">
        <v>0</v>
      </c>
      <c r="T4" s="138">
        <v>0</v>
      </c>
      <c r="U4" s="138">
        <v>0</v>
      </c>
      <c r="V4" s="139">
        <v>0</v>
      </c>
      <c r="W4" s="139">
        <v>0</v>
      </c>
      <c r="X4" s="138">
        <v>1</v>
      </c>
      <c r="Y4" s="138">
        <v>20</v>
      </c>
      <c r="Z4" s="138">
        <v>15</v>
      </c>
      <c r="AA4" s="138">
        <v>35</v>
      </c>
      <c r="AB4" s="138">
        <v>2</v>
      </c>
      <c r="AC4" s="138">
        <v>77</v>
      </c>
      <c r="AD4" s="138">
        <v>33</v>
      </c>
      <c r="AE4" s="138">
        <v>110</v>
      </c>
      <c r="AF4" s="140">
        <v>0</v>
      </c>
      <c r="AG4" s="140">
        <v>0</v>
      </c>
      <c r="AH4" s="140">
        <v>0</v>
      </c>
      <c r="AI4" s="140">
        <v>0</v>
      </c>
      <c r="AJ4" s="140">
        <v>0</v>
      </c>
      <c r="AK4" s="140">
        <v>0</v>
      </c>
      <c r="AL4" s="140">
        <v>0</v>
      </c>
      <c r="AM4" s="140">
        <v>0</v>
      </c>
      <c r="AN4" s="140">
        <v>2</v>
      </c>
      <c r="AO4" s="140">
        <v>45</v>
      </c>
      <c r="AP4" s="140">
        <v>20</v>
      </c>
      <c r="AQ4" s="140">
        <v>65</v>
      </c>
      <c r="AR4" s="139">
        <v>1</v>
      </c>
      <c r="AS4" s="139">
        <v>1</v>
      </c>
      <c r="AT4" s="139">
        <v>5</v>
      </c>
      <c r="AU4" s="139">
        <v>6</v>
      </c>
      <c r="AV4" s="139">
        <v>1</v>
      </c>
      <c r="AW4" s="139">
        <v>1</v>
      </c>
      <c r="AX4" s="139">
        <v>4</v>
      </c>
      <c r="AY4" s="206">
        <v>5</v>
      </c>
      <c r="AZ4" s="29">
        <f t="shared" ref="AZ4:BC9" si="0">AV4+AR4+AN4+AJ4+AF4+AB4+X4+T4+P4+L4+H4+D4</f>
        <v>8</v>
      </c>
      <c r="BA4" s="30">
        <f t="shared" si="0"/>
        <v>164</v>
      </c>
      <c r="BB4" s="30">
        <f t="shared" si="0"/>
        <v>92</v>
      </c>
      <c r="BC4" s="31">
        <f t="shared" si="0"/>
        <v>256</v>
      </c>
    </row>
    <row r="5" spans="1:55" ht="16.8" thickBot="1">
      <c r="A5" s="347"/>
      <c r="B5" s="60">
        <v>1</v>
      </c>
      <c r="C5" s="125" t="s">
        <v>396</v>
      </c>
      <c r="D5" s="90">
        <v>3</v>
      </c>
      <c r="E5" s="91">
        <v>29</v>
      </c>
      <c r="F5" s="91">
        <v>33</v>
      </c>
      <c r="G5" s="91">
        <v>62</v>
      </c>
      <c r="H5" s="198">
        <v>0</v>
      </c>
      <c r="I5" s="198">
        <v>0</v>
      </c>
      <c r="J5" s="198">
        <v>0</v>
      </c>
      <c r="K5" s="198">
        <v>0</v>
      </c>
      <c r="L5" s="91">
        <v>0</v>
      </c>
      <c r="M5" s="91">
        <v>0</v>
      </c>
      <c r="N5" s="198">
        <v>0</v>
      </c>
      <c r="O5" s="198">
        <v>0</v>
      </c>
      <c r="P5" s="198">
        <v>2</v>
      </c>
      <c r="Q5" s="198">
        <v>23</v>
      </c>
      <c r="R5" s="198">
        <v>21</v>
      </c>
      <c r="S5" s="198">
        <v>44</v>
      </c>
      <c r="T5" s="198">
        <v>6</v>
      </c>
      <c r="U5" s="198">
        <v>74</v>
      </c>
      <c r="V5" s="91">
        <v>29</v>
      </c>
      <c r="W5" s="91">
        <v>103</v>
      </c>
      <c r="X5" s="198">
        <v>5</v>
      </c>
      <c r="Y5" s="198">
        <v>65</v>
      </c>
      <c r="Z5" s="198">
        <v>22</v>
      </c>
      <c r="AA5" s="198">
        <v>87</v>
      </c>
      <c r="AB5" s="120">
        <v>14</v>
      </c>
      <c r="AC5" s="120">
        <v>164</v>
      </c>
      <c r="AD5" s="117">
        <v>32</v>
      </c>
      <c r="AE5" s="117">
        <v>196</v>
      </c>
      <c r="AF5" s="198">
        <v>11</v>
      </c>
      <c r="AG5" s="198">
        <v>129</v>
      </c>
      <c r="AH5" s="198">
        <v>42</v>
      </c>
      <c r="AI5" s="198">
        <v>171</v>
      </c>
      <c r="AJ5" s="198">
        <v>3</v>
      </c>
      <c r="AK5" s="198">
        <v>42</v>
      </c>
      <c r="AL5" s="198">
        <v>38</v>
      </c>
      <c r="AM5" s="198">
        <v>80</v>
      </c>
      <c r="AN5" s="198">
        <v>5</v>
      </c>
      <c r="AO5" s="198">
        <v>90</v>
      </c>
      <c r="AP5" s="198">
        <v>61</v>
      </c>
      <c r="AQ5" s="198">
        <v>151</v>
      </c>
      <c r="AR5" s="91">
        <v>8</v>
      </c>
      <c r="AS5" s="91">
        <v>79</v>
      </c>
      <c r="AT5" s="91">
        <v>45</v>
      </c>
      <c r="AU5" s="91">
        <v>124</v>
      </c>
      <c r="AV5" s="91">
        <v>2</v>
      </c>
      <c r="AW5" s="91">
        <v>15</v>
      </c>
      <c r="AX5" s="91">
        <v>16</v>
      </c>
      <c r="AY5" s="201">
        <v>31</v>
      </c>
      <c r="AZ5" s="34">
        <f t="shared" si="0"/>
        <v>59</v>
      </c>
      <c r="BA5" s="35">
        <f t="shared" si="0"/>
        <v>710</v>
      </c>
      <c r="BB5" s="35">
        <f t="shared" si="0"/>
        <v>339</v>
      </c>
      <c r="BC5" s="36">
        <f t="shared" si="0"/>
        <v>1049</v>
      </c>
    </row>
    <row r="6" spans="1:55" ht="16.8" thickBot="1">
      <c r="A6" s="347"/>
      <c r="B6" s="60">
        <v>2</v>
      </c>
      <c r="C6" s="126" t="s">
        <v>397</v>
      </c>
      <c r="D6" s="90">
        <v>3</v>
      </c>
      <c r="E6" s="91">
        <v>98</v>
      </c>
      <c r="F6" s="91">
        <v>33</v>
      </c>
      <c r="G6" s="91">
        <v>131</v>
      </c>
      <c r="H6" s="198">
        <v>2</v>
      </c>
      <c r="I6" s="198">
        <v>56</v>
      </c>
      <c r="J6" s="198">
        <v>55</v>
      </c>
      <c r="K6" s="198">
        <v>111</v>
      </c>
      <c r="L6" s="91">
        <v>5</v>
      </c>
      <c r="M6" s="91">
        <v>100</v>
      </c>
      <c r="N6" s="198">
        <v>66</v>
      </c>
      <c r="O6" s="198">
        <v>166</v>
      </c>
      <c r="P6" s="198">
        <v>3</v>
      </c>
      <c r="Q6" s="198">
        <v>173</v>
      </c>
      <c r="R6" s="198">
        <v>103</v>
      </c>
      <c r="S6" s="198">
        <v>276</v>
      </c>
      <c r="T6" s="198">
        <v>15</v>
      </c>
      <c r="U6" s="198">
        <v>807</v>
      </c>
      <c r="V6" s="91">
        <v>324</v>
      </c>
      <c r="W6" s="91">
        <v>1131</v>
      </c>
      <c r="X6" s="198">
        <v>9</v>
      </c>
      <c r="Y6" s="198">
        <v>195</v>
      </c>
      <c r="Z6" s="198">
        <v>114</v>
      </c>
      <c r="AA6" s="198">
        <v>309</v>
      </c>
      <c r="AB6" s="120">
        <v>7</v>
      </c>
      <c r="AC6" s="120">
        <v>94</v>
      </c>
      <c r="AD6" s="117">
        <v>34</v>
      </c>
      <c r="AE6" s="117">
        <v>128</v>
      </c>
      <c r="AF6" s="198">
        <v>25</v>
      </c>
      <c r="AG6" s="198">
        <v>598</v>
      </c>
      <c r="AH6" s="198">
        <v>256</v>
      </c>
      <c r="AI6" s="198">
        <v>854</v>
      </c>
      <c r="AJ6" s="198">
        <v>11</v>
      </c>
      <c r="AK6" s="198">
        <v>742</v>
      </c>
      <c r="AL6" s="198">
        <v>322</v>
      </c>
      <c r="AM6" s="198">
        <v>1064</v>
      </c>
      <c r="AN6" s="198">
        <v>11</v>
      </c>
      <c r="AO6" s="198">
        <v>207</v>
      </c>
      <c r="AP6" s="198">
        <v>131</v>
      </c>
      <c r="AQ6" s="198">
        <v>338</v>
      </c>
      <c r="AR6" s="91">
        <v>1</v>
      </c>
      <c r="AS6" s="91">
        <v>34</v>
      </c>
      <c r="AT6" s="91">
        <v>5</v>
      </c>
      <c r="AU6" s="91">
        <v>39</v>
      </c>
      <c r="AV6" s="91">
        <v>7</v>
      </c>
      <c r="AW6" s="91">
        <v>20</v>
      </c>
      <c r="AX6" s="91">
        <v>61</v>
      </c>
      <c r="AY6" s="201">
        <v>81</v>
      </c>
      <c r="AZ6" s="34">
        <f t="shared" si="0"/>
        <v>99</v>
      </c>
      <c r="BA6" s="35">
        <f t="shared" si="0"/>
        <v>3124</v>
      </c>
      <c r="BB6" s="35">
        <f t="shared" si="0"/>
        <v>1504</v>
      </c>
      <c r="BC6" s="36">
        <f t="shared" si="0"/>
        <v>4628</v>
      </c>
    </row>
    <row r="7" spans="1:55" ht="16.8" thickBot="1">
      <c r="A7" s="347"/>
      <c r="B7" s="60">
        <v>3</v>
      </c>
      <c r="C7" s="127" t="s">
        <v>398</v>
      </c>
      <c r="D7" s="90">
        <v>10</v>
      </c>
      <c r="E7" s="91">
        <v>136</v>
      </c>
      <c r="F7" s="91">
        <v>33</v>
      </c>
      <c r="G7" s="91">
        <v>169</v>
      </c>
      <c r="H7" s="198">
        <v>6</v>
      </c>
      <c r="I7" s="198">
        <v>99</v>
      </c>
      <c r="J7" s="198">
        <v>18</v>
      </c>
      <c r="K7" s="198">
        <v>117</v>
      </c>
      <c r="L7" s="91">
        <v>6</v>
      </c>
      <c r="M7" s="91">
        <v>80</v>
      </c>
      <c r="N7" s="198">
        <v>24</v>
      </c>
      <c r="O7" s="198">
        <v>104</v>
      </c>
      <c r="P7" s="198">
        <v>7</v>
      </c>
      <c r="Q7" s="198">
        <v>96</v>
      </c>
      <c r="R7" s="198">
        <v>23</v>
      </c>
      <c r="S7" s="198">
        <v>119</v>
      </c>
      <c r="T7" s="198">
        <v>12</v>
      </c>
      <c r="U7" s="198">
        <v>181</v>
      </c>
      <c r="V7" s="91">
        <v>88</v>
      </c>
      <c r="W7" s="91">
        <v>269</v>
      </c>
      <c r="X7" s="198">
        <v>10</v>
      </c>
      <c r="Y7" s="198">
        <v>186</v>
      </c>
      <c r="Z7" s="198">
        <v>74</v>
      </c>
      <c r="AA7" s="198">
        <v>260</v>
      </c>
      <c r="AB7" s="120">
        <v>21</v>
      </c>
      <c r="AC7" s="120">
        <v>290</v>
      </c>
      <c r="AD7" s="117">
        <v>72</v>
      </c>
      <c r="AE7" s="117">
        <v>362</v>
      </c>
      <c r="AF7" s="198">
        <v>16</v>
      </c>
      <c r="AG7" s="198">
        <v>263</v>
      </c>
      <c r="AH7" s="198">
        <v>94</v>
      </c>
      <c r="AI7" s="198">
        <v>357</v>
      </c>
      <c r="AJ7" s="198">
        <v>8</v>
      </c>
      <c r="AK7" s="198">
        <v>112</v>
      </c>
      <c r="AL7" s="198">
        <v>29</v>
      </c>
      <c r="AM7" s="198">
        <v>141</v>
      </c>
      <c r="AN7" s="198">
        <v>17</v>
      </c>
      <c r="AO7" s="198">
        <v>311</v>
      </c>
      <c r="AP7" s="198">
        <v>142</v>
      </c>
      <c r="AQ7" s="198">
        <v>453</v>
      </c>
      <c r="AR7" s="91">
        <v>21</v>
      </c>
      <c r="AS7" s="91">
        <v>358</v>
      </c>
      <c r="AT7" s="91">
        <v>92</v>
      </c>
      <c r="AU7" s="91">
        <v>450</v>
      </c>
      <c r="AV7" s="91">
        <v>3</v>
      </c>
      <c r="AW7" s="91">
        <v>47</v>
      </c>
      <c r="AX7" s="91">
        <v>35</v>
      </c>
      <c r="AY7" s="201">
        <v>82</v>
      </c>
      <c r="AZ7" s="34">
        <f t="shared" si="0"/>
        <v>137</v>
      </c>
      <c r="BA7" s="35">
        <f t="shared" si="0"/>
        <v>2159</v>
      </c>
      <c r="BB7" s="35">
        <f t="shared" si="0"/>
        <v>724</v>
      </c>
      <c r="BC7" s="36">
        <f t="shared" si="0"/>
        <v>2883</v>
      </c>
    </row>
    <row r="8" spans="1:55" ht="33" thickBot="1">
      <c r="A8" s="347"/>
      <c r="B8" s="60">
        <v>4</v>
      </c>
      <c r="C8" s="127" t="s">
        <v>430</v>
      </c>
      <c r="D8" s="90">
        <v>3</v>
      </c>
      <c r="E8" s="91">
        <v>85</v>
      </c>
      <c r="F8" s="91">
        <v>74</v>
      </c>
      <c r="G8" s="91">
        <v>159</v>
      </c>
      <c r="H8" s="198">
        <v>2</v>
      </c>
      <c r="I8" s="198">
        <v>58</v>
      </c>
      <c r="J8" s="198">
        <v>53</v>
      </c>
      <c r="K8" s="198">
        <v>111</v>
      </c>
      <c r="L8" s="91">
        <v>0</v>
      </c>
      <c r="M8" s="91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91">
        <v>0</v>
      </c>
      <c r="W8" s="91">
        <v>0</v>
      </c>
      <c r="X8" s="198">
        <v>10</v>
      </c>
      <c r="Y8" s="198">
        <v>149</v>
      </c>
      <c r="Z8" s="198">
        <v>39</v>
      </c>
      <c r="AA8" s="198">
        <v>188</v>
      </c>
      <c r="AB8" s="120">
        <v>13</v>
      </c>
      <c r="AC8" s="120">
        <v>163</v>
      </c>
      <c r="AD8" s="117">
        <v>87</v>
      </c>
      <c r="AE8" s="117">
        <v>250</v>
      </c>
      <c r="AF8" s="198">
        <v>9</v>
      </c>
      <c r="AG8" s="198">
        <v>129</v>
      </c>
      <c r="AH8" s="198">
        <v>96</v>
      </c>
      <c r="AI8" s="198">
        <v>225</v>
      </c>
      <c r="AJ8" s="198">
        <v>9</v>
      </c>
      <c r="AK8" s="198">
        <v>220</v>
      </c>
      <c r="AL8" s="198">
        <v>104</v>
      </c>
      <c r="AM8" s="198">
        <v>324</v>
      </c>
      <c r="AN8" s="198">
        <v>7</v>
      </c>
      <c r="AO8" s="198">
        <v>120</v>
      </c>
      <c r="AP8" s="198">
        <v>71</v>
      </c>
      <c r="AQ8" s="198">
        <v>191</v>
      </c>
      <c r="AR8" s="91">
        <v>5</v>
      </c>
      <c r="AS8" s="91">
        <v>60</v>
      </c>
      <c r="AT8" s="91">
        <v>38</v>
      </c>
      <c r="AU8" s="91">
        <v>98</v>
      </c>
      <c r="AV8" s="91">
        <v>0</v>
      </c>
      <c r="AW8" s="91">
        <v>0</v>
      </c>
      <c r="AX8" s="91">
        <v>0</v>
      </c>
      <c r="AY8" s="201">
        <v>0</v>
      </c>
      <c r="AZ8" s="34">
        <f t="shared" si="0"/>
        <v>58</v>
      </c>
      <c r="BA8" s="35">
        <f t="shared" si="0"/>
        <v>984</v>
      </c>
      <c r="BB8" s="35">
        <f t="shared" si="0"/>
        <v>562</v>
      </c>
      <c r="BC8" s="36">
        <f t="shared" si="0"/>
        <v>1546</v>
      </c>
    </row>
    <row r="9" spans="1:55" ht="33" thickBot="1">
      <c r="A9" s="347"/>
      <c r="B9" s="60">
        <v>5</v>
      </c>
      <c r="C9" s="127" t="s">
        <v>431</v>
      </c>
      <c r="D9" s="90">
        <v>0</v>
      </c>
      <c r="E9" s="91">
        <v>0</v>
      </c>
      <c r="F9" s="91">
        <v>0</v>
      </c>
      <c r="G9" s="91">
        <v>0</v>
      </c>
      <c r="H9" s="198">
        <v>0</v>
      </c>
      <c r="I9" s="198">
        <v>0</v>
      </c>
      <c r="J9" s="198">
        <v>0</v>
      </c>
      <c r="K9" s="198">
        <v>0</v>
      </c>
      <c r="L9" s="91">
        <v>2</v>
      </c>
      <c r="M9" s="91">
        <v>18</v>
      </c>
      <c r="N9" s="198">
        <v>22</v>
      </c>
      <c r="O9" s="198">
        <v>40</v>
      </c>
      <c r="P9" s="198">
        <v>3</v>
      </c>
      <c r="Q9" s="198">
        <v>18</v>
      </c>
      <c r="R9" s="198">
        <v>19</v>
      </c>
      <c r="S9" s="198">
        <v>37</v>
      </c>
      <c r="T9" s="198">
        <v>2</v>
      </c>
      <c r="U9" s="198">
        <v>39</v>
      </c>
      <c r="V9" s="91">
        <v>11</v>
      </c>
      <c r="W9" s="91">
        <v>50</v>
      </c>
      <c r="X9" s="198">
        <v>6</v>
      </c>
      <c r="Y9" s="198">
        <v>14</v>
      </c>
      <c r="Z9" s="198">
        <v>15</v>
      </c>
      <c r="AA9" s="198">
        <v>29</v>
      </c>
      <c r="AB9" s="120">
        <v>1</v>
      </c>
      <c r="AC9" s="120">
        <v>3</v>
      </c>
      <c r="AD9" s="117">
        <v>8</v>
      </c>
      <c r="AE9" s="117">
        <v>11</v>
      </c>
      <c r="AF9" s="198">
        <v>8</v>
      </c>
      <c r="AG9" s="198">
        <v>127</v>
      </c>
      <c r="AH9" s="198">
        <v>44</v>
      </c>
      <c r="AI9" s="198">
        <v>171</v>
      </c>
      <c r="AJ9" s="198">
        <v>17</v>
      </c>
      <c r="AK9" s="198">
        <v>328</v>
      </c>
      <c r="AL9" s="198">
        <v>119</v>
      </c>
      <c r="AM9" s="198">
        <v>447</v>
      </c>
      <c r="AN9" s="198">
        <v>13</v>
      </c>
      <c r="AO9" s="198">
        <v>278</v>
      </c>
      <c r="AP9" s="198">
        <v>81</v>
      </c>
      <c r="AQ9" s="198">
        <v>359</v>
      </c>
      <c r="AR9" s="91">
        <v>10</v>
      </c>
      <c r="AS9" s="91">
        <v>162</v>
      </c>
      <c r="AT9" s="91">
        <v>46</v>
      </c>
      <c r="AU9" s="91">
        <v>208</v>
      </c>
      <c r="AV9" s="91">
        <v>0</v>
      </c>
      <c r="AW9" s="91">
        <v>0</v>
      </c>
      <c r="AX9" s="91">
        <v>0</v>
      </c>
      <c r="AY9" s="201">
        <v>0</v>
      </c>
      <c r="AZ9" s="34">
        <f t="shared" si="0"/>
        <v>62</v>
      </c>
      <c r="BA9" s="35">
        <f t="shared" si="0"/>
        <v>987</v>
      </c>
      <c r="BB9" s="35">
        <f t="shared" si="0"/>
        <v>365</v>
      </c>
      <c r="BC9" s="36">
        <f t="shared" si="0"/>
        <v>1352</v>
      </c>
    </row>
    <row r="10" spans="1:55" ht="16.8" thickBot="1">
      <c r="A10" s="348"/>
      <c r="B10" s="386" t="s">
        <v>35</v>
      </c>
      <c r="C10" s="382"/>
      <c r="D10" s="136">
        <f>SUM(D4:D9)</f>
        <v>19</v>
      </c>
      <c r="E10" s="136">
        <f t="shared" ref="E10:BC10" si="1">SUM(E4:E9)</f>
        <v>348</v>
      </c>
      <c r="F10" s="136">
        <f t="shared" si="1"/>
        <v>173</v>
      </c>
      <c r="G10" s="136">
        <f t="shared" si="1"/>
        <v>521</v>
      </c>
      <c r="H10" s="136">
        <f t="shared" si="1"/>
        <v>11</v>
      </c>
      <c r="I10" s="136">
        <f t="shared" si="1"/>
        <v>233</v>
      </c>
      <c r="J10" s="136">
        <f t="shared" si="1"/>
        <v>141</v>
      </c>
      <c r="K10" s="136">
        <f t="shared" si="1"/>
        <v>374</v>
      </c>
      <c r="L10" s="136">
        <f t="shared" si="1"/>
        <v>13</v>
      </c>
      <c r="M10" s="136">
        <f t="shared" si="1"/>
        <v>198</v>
      </c>
      <c r="N10" s="136">
        <f t="shared" si="1"/>
        <v>112</v>
      </c>
      <c r="O10" s="136">
        <f t="shared" si="1"/>
        <v>310</v>
      </c>
      <c r="P10" s="136">
        <f t="shared" si="1"/>
        <v>15</v>
      </c>
      <c r="Q10" s="136">
        <f t="shared" si="1"/>
        <v>310</v>
      </c>
      <c r="R10" s="136">
        <f t="shared" si="1"/>
        <v>166</v>
      </c>
      <c r="S10" s="136">
        <f t="shared" si="1"/>
        <v>476</v>
      </c>
      <c r="T10" s="136">
        <f t="shared" si="1"/>
        <v>35</v>
      </c>
      <c r="U10" s="136">
        <f t="shared" si="1"/>
        <v>1101</v>
      </c>
      <c r="V10" s="136">
        <f t="shared" si="1"/>
        <v>452</v>
      </c>
      <c r="W10" s="136">
        <f t="shared" si="1"/>
        <v>1553</v>
      </c>
      <c r="X10" s="136">
        <f t="shared" si="1"/>
        <v>41</v>
      </c>
      <c r="Y10" s="136">
        <f t="shared" si="1"/>
        <v>629</v>
      </c>
      <c r="Z10" s="136">
        <f t="shared" si="1"/>
        <v>279</v>
      </c>
      <c r="AA10" s="136">
        <f t="shared" si="1"/>
        <v>908</v>
      </c>
      <c r="AB10" s="136">
        <f t="shared" si="1"/>
        <v>58</v>
      </c>
      <c r="AC10" s="136">
        <f t="shared" si="1"/>
        <v>791</v>
      </c>
      <c r="AD10" s="136">
        <f t="shared" si="1"/>
        <v>266</v>
      </c>
      <c r="AE10" s="136">
        <f t="shared" si="1"/>
        <v>1057</v>
      </c>
      <c r="AF10" s="136">
        <f t="shared" si="1"/>
        <v>69</v>
      </c>
      <c r="AG10" s="136">
        <f t="shared" si="1"/>
        <v>1246</v>
      </c>
      <c r="AH10" s="136">
        <f t="shared" si="1"/>
        <v>532</v>
      </c>
      <c r="AI10" s="136">
        <f t="shared" si="1"/>
        <v>1778</v>
      </c>
      <c r="AJ10" s="136">
        <f t="shared" si="1"/>
        <v>48</v>
      </c>
      <c r="AK10" s="136">
        <f t="shared" si="1"/>
        <v>1444</v>
      </c>
      <c r="AL10" s="136">
        <f t="shared" si="1"/>
        <v>612</v>
      </c>
      <c r="AM10" s="136">
        <f t="shared" si="1"/>
        <v>2056</v>
      </c>
      <c r="AN10" s="136">
        <f t="shared" si="1"/>
        <v>55</v>
      </c>
      <c r="AO10" s="136">
        <f t="shared" si="1"/>
        <v>1051</v>
      </c>
      <c r="AP10" s="136">
        <f t="shared" si="1"/>
        <v>506</v>
      </c>
      <c r="AQ10" s="136">
        <f t="shared" si="1"/>
        <v>1557</v>
      </c>
      <c r="AR10" s="136">
        <f t="shared" si="1"/>
        <v>46</v>
      </c>
      <c r="AS10" s="136">
        <f t="shared" si="1"/>
        <v>694</v>
      </c>
      <c r="AT10" s="136">
        <f t="shared" si="1"/>
        <v>231</v>
      </c>
      <c r="AU10" s="136">
        <f t="shared" si="1"/>
        <v>925</v>
      </c>
      <c r="AV10" s="136">
        <f t="shared" si="1"/>
        <v>13</v>
      </c>
      <c r="AW10" s="136">
        <f t="shared" si="1"/>
        <v>83</v>
      </c>
      <c r="AX10" s="136">
        <f t="shared" si="1"/>
        <v>116</v>
      </c>
      <c r="AY10" s="136">
        <f t="shared" si="1"/>
        <v>199</v>
      </c>
      <c r="AZ10" s="136">
        <f t="shared" si="1"/>
        <v>423</v>
      </c>
      <c r="BA10" s="136">
        <f t="shared" si="1"/>
        <v>8128</v>
      </c>
      <c r="BB10" s="136">
        <f t="shared" si="1"/>
        <v>3586</v>
      </c>
      <c r="BC10" s="136">
        <f t="shared" si="1"/>
        <v>11714</v>
      </c>
    </row>
  </sheetData>
  <mergeCells count="20">
    <mergeCell ref="A4:A10"/>
    <mergeCell ref="B4:C4"/>
    <mergeCell ref="B10:C10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9">
    <cfRule type="containsBlanks" dxfId="1" priority="2">
      <formula>LEN(TRIM(D4))=0</formula>
    </cfRule>
  </conditionalFormatting>
  <conditionalFormatting sqref="T4:AY9">
    <cfRule type="containsBlanks" dxfId="0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"/>
  <sheetViews>
    <sheetView topLeftCell="Z1" zoomScale="60" zoomScaleNormal="60" workbookViewId="0">
      <selection activeCell="BA6" sqref="BA6"/>
    </sheetView>
  </sheetViews>
  <sheetFormatPr defaultRowHeight="16.2"/>
  <cols>
    <col min="4" max="4" width="14.109375" customWidth="1"/>
    <col min="20" max="51" width="9" customWidth="1"/>
  </cols>
  <sheetData>
    <row r="1" spans="1:55" ht="25.2" thickBot="1">
      <c r="A1" s="308" t="s">
        <v>506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290</v>
      </c>
      <c r="D2" s="316" t="s">
        <v>291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21"/>
      <c r="AZ2" s="317" t="s">
        <v>292</v>
      </c>
      <c r="BA2" s="318"/>
      <c r="BB2" s="318"/>
      <c r="BC2" s="321"/>
    </row>
    <row r="3" spans="1:55">
      <c r="A3" s="311"/>
      <c r="B3" s="313"/>
      <c r="C3" s="315"/>
      <c r="D3" s="85" t="s">
        <v>293</v>
      </c>
      <c r="E3" s="89" t="s">
        <v>265</v>
      </c>
      <c r="F3" s="65" t="s">
        <v>294</v>
      </c>
      <c r="G3" s="66" t="s">
        <v>295</v>
      </c>
      <c r="H3" s="65" t="s">
        <v>293</v>
      </c>
      <c r="I3" s="65" t="s">
        <v>265</v>
      </c>
      <c r="J3" s="65" t="s">
        <v>294</v>
      </c>
      <c r="K3" s="66" t="s">
        <v>279</v>
      </c>
      <c r="L3" s="65" t="s">
        <v>280</v>
      </c>
      <c r="M3" s="65" t="s">
        <v>265</v>
      </c>
      <c r="N3" s="65" t="s">
        <v>294</v>
      </c>
      <c r="O3" s="66" t="s">
        <v>279</v>
      </c>
      <c r="P3" s="65" t="s">
        <v>280</v>
      </c>
      <c r="Q3" s="65" t="s">
        <v>265</v>
      </c>
      <c r="R3" s="65" t="s">
        <v>294</v>
      </c>
      <c r="S3" s="66" t="s">
        <v>279</v>
      </c>
      <c r="T3" s="65" t="s">
        <v>280</v>
      </c>
      <c r="U3" s="65" t="s">
        <v>265</v>
      </c>
      <c r="V3" s="65" t="s">
        <v>294</v>
      </c>
      <c r="W3" s="66" t="s">
        <v>279</v>
      </c>
      <c r="X3" s="65" t="s">
        <v>280</v>
      </c>
      <c r="Y3" s="65" t="s">
        <v>265</v>
      </c>
      <c r="Z3" s="65" t="s">
        <v>294</v>
      </c>
      <c r="AA3" s="66" t="s">
        <v>279</v>
      </c>
      <c r="AB3" s="65" t="s">
        <v>280</v>
      </c>
      <c r="AC3" s="65" t="s">
        <v>265</v>
      </c>
      <c r="AD3" s="65" t="s">
        <v>294</v>
      </c>
      <c r="AE3" s="66" t="s">
        <v>279</v>
      </c>
      <c r="AF3" s="65" t="s">
        <v>280</v>
      </c>
      <c r="AG3" s="65" t="s">
        <v>265</v>
      </c>
      <c r="AH3" s="65" t="s">
        <v>294</v>
      </c>
      <c r="AI3" s="66" t="s">
        <v>279</v>
      </c>
      <c r="AJ3" s="65" t="s">
        <v>280</v>
      </c>
      <c r="AK3" s="65" t="s">
        <v>265</v>
      </c>
      <c r="AL3" s="65" t="s">
        <v>294</v>
      </c>
      <c r="AM3" s="66" t="s">
        <v>279</v>
      </c>
      <c r="AN3" s="65" t="s">
        <v>280</v>
      </c>
      <c r="AO3" s="65" t="s">
        <v>265</v>
      </c>
      <c r="AP3" s="65" t="s">
        <v>294</v>
      </c>
      <c r="AQ3" s="66" t="s">
        <v>279</v>
      </c>
      <c r="AR3" s="65" t="s">
        <v>280</v>
      </c>
      <c r="AS3" s="65" t="s">
        <v>265</v>
      </c>
      <c r="AT3" s="65" t="s">
        <v>294</v>
      </c>
      <c r="AU3" s="66" t="s">
        <v>279</v>
      </c>
      <c r="AV3" s="65" t="s">
        <v>280</v>
      </c>
      <c r="AW3" s="65" t="s">
        <v>265</v>
      </c>
      <c r="AX3" s="65" t="s">
        <v>294</v>
      </c>
      <c r="AY3" s="69" t="s">
        <v>279</v>
      </c>
      <c r="AZ3" s="87" t="s">
        <v>280</v>
      </c>
      <c r="BA3" s="65" t="s">
        <v>265</v>
      </c>
      <c r="BB3" s="65" t="s">
        <v>294</v>
      </c>
      <c r="BC3" s="69" t="s">
        <v>279</v>
      </c>
    </row>
    <row r="4" spans="1:55">
      <c r="A4" s="322" t="s">
        <v>504</v>
      </c>
      <c r="B4" s="324" t="s">
        <v>505</v>
      </c>
      <c r="C4" s="325"/>
      <c r="D4" s="90">
        <v>1</v>
      </c>
      <c r="E4" s="91">
        <v>7</v>
      </c>
      <c r="F4" s="91">
        <v>3</v>
      </c>
      <c r="G4" s="91">
        <v>10</v>
      </c>
      <c r="H4" s="117">
        <v>2</v>
      </c>
      <c r="I4" s="117">
        <v>158</v>
      </c>
      <c r="J4" s="117">
        <v>103</v>
      </c>
      <c r="K4" s="117">
        <v>261</v>
      </c>
      <c r="L4" s="91">
        <v>2</v>
      </c>
      <c r="M4" s="91">
        <v>34</v>
      </c>
      <c r="N4" s="117">
        <v>11</v>
      </c>
      <c r="O4" s="117">
        <v>45</v>
      </c>
      <c r="P4" s="117">
        <v>2</v>
      </c>
      <c r="Q4" s="117">
        <v>32</v>
      </c>
      <c r="R4" s="117">
        <v>21</v>
      </c>
      <c r="S4" s="117">
        <v>53</v>
      </c>
      <c r="T4" s="137">
        <v>7</v>
      </c>
      <c r="U4" s="137">
        <v>237</v>
      </c>
      <c r="V4" s="91">
        <v>166</v>
      </c>
      <c r="W4" s="91">
        <v>403</v>
      </c>
      <c r="X4" s="137">
        <v>3</v>
      </c>
      <c r="Y4" s="137">
        <v>4</v>
      </c>
      <c r="Z4" s="137">
        <v>6</v>
      </c>
      <c r="AA4" s="137">
        <v>10</v>
      </c>
      <c r="AB4" s="137">
        <v>1</v>
      </c>
      <c r="AC4" s="137">
        <v>3</v>
      </c>
      <c r="AD4" s="137">
        <v>3</v>
      </c>
      <c r="AE4" s="137">
        <v>6</v>
      </c>
      <c r="AF4" s="91">
        <v>1</v>
      </c>
      <c r="AG4" s="91">
        <v>12</v>
      </c>
      <c r="AH4" s="91">
        <v>19</v>
      </c>
      <c r="AI4" s="91">
        <v>31</v>
      </c>
      <c r="AJ4" s="91">
        <v>0</v>
      </c>
      <c r="AK4" s="91">
        <v>0</v>
      </c>
      <c r="AL4" s="91">
        <v>0</v>
      </c>
      <c r="AM4" s="91">
        <v>0</v>
      </c>
      <c r="AN4" s="91">
        <v>1</v>
      </c>
      <c r="AO4" s="91">
        <v>7</v>
      </c>
      <c r="AP4" s="91">
        <v>6</v>
      </c>
      <c r="AQ4" s="91">
        <v>13</v>
      </c>
      <c r="AR4" s="91">
        <v>0</v>
      </c>
      <c r="AS4" s="91">
        <v>0</v>
      </c>
      <c r="AT4" s="91">
        <v>0</v>
      </c>
      <c r="AU4" s="91">
        <v>0</v>
      </c>
      <c r="AV4" s="198">
        <v>0</v>
      </c>
      <c r="AW4" s="198">
        <v>0</v>
      </c>
      <c r="AX4" s="198">
        <v>0</v>
      </c>
      <c r="AY4" s="200">
        <v>0</v>
      </c>
      <c r="AZ4" s="95">
        <f>AV4+AR4+AN4+AJ4+AF4+AB4+X4+T4+P4+L4+H4+D4</f>
        <v>20</v>
      </c>
      <c r="BA4" s="35">
        <f>AW4+AS4+AO4+AK4+AG4+AC4+Y4+U4+Q4+M4+I4+E4</f>
        <v>494</v>
      </c>
      <c r="BB4" s="35">
        <f>AX4+AT4+AP4+AL4+AH4+AD4+Z4+V4+R4+N4+J4+F4</f>
        <v>338</v>
      </c>
      <c r="BC4" s="36">
        <f>AY4+AU4+AQ4+AM4+AI4+AE4+AA4+W4+S4+O4+K4+G4</f>
        <v>832</v>
      </c>
    </row>
    <row r="5" spans="1:55">
      <c r="A5" s="322"/>
      <c r="B5" s="92">
        <v>1</v>
      </c>
      <c r="C5" s="96" t="s">
        <v>296</v>
      </c>
      <c r="D5" s="90">
        <v>58</v>
      </c>
      <c r="E5" s="91">
        <v>1193</v>
      </c>
      <c r="F5" s="91">
        <v>268</v>
      </c>
      <c r="G5" s="91">
        <v>1461</v>
      </c>
      <c r="H5" s="198">
        <v>29</v>
      </c>
      <c r="I5" s="198">
        <v>500</v>
      </c>
      <c r="J5" s="198">
        <v>127</v>
      </c>
      <c r="K5" s="198">
        <v>627</v>
      </c>
      <c r="L5" s="91">
        <v>32</v>
      </c>
      <c r="M5" s="91">
        <v>333</v>
      </c>
      <c r="N5" s="198">
        <v>85</v>
      </c>
      <c r="O5" s="198">
        <v>418</v>
      </c>
      <c r="P5" s="198">
        <v>60</v>
      </c>
      <c r="Q5" s="198">
        <v>961</v>
      </c>
      <c r="R5" s="198">
        <v>286</v>
      </c>
      <c r="S5" s="198">
        <v>1247</v>
      </c>
      <c r="T5" s="91">
        <v>56</v>
      </c>
      <c r="U5" s="91">
        <v>856</v>
      </c>
      <c r="V5" s="91">
        <v>224</v>
      </c>
      <c r="W5" s="91">
        <v>1080</v>
      </c>
      <c r="X5" s="91">
        <v>46</v>
      </c>
      <c r="Y5" s="91">
        <v>609</v>
      </c>
      <c r="Z5" s="91">
        <v>179</v>
      </c>
      <c r="AA5" s="91">
        <v>788</v>
      </c>
      <c r="AB5" s="91">
        <v>50</v>
      </c>
      <c r="AC5" s="91">
        <v>649</v>
      </c>
      <c r="AD5" s="137">
        <v>223</v>
      </c>
      <c r="AE5" s="137">
        <v>872</v>
      </c>
      <c r="AF5" s="91">
        <v>48</v>
      </c>
      <c r="AG5" s="91">
        <v>626</v>
      </c>
      <c r="AH5" s="91">
        <v>193</v>
      </c>
      <c r="AI5" s="91">
        <v>819</v>
      </c>
      <c r="AJ5" s="91">
        <v>47</v>
      </c>
      <c r="AK5" s="91">
        <v>522</v>
      </c>
      <c r="AL5" s="91">
        <v>207</v>
      </c>
      <c r="AM5" s="91">
        <v>729</v>
      </c>
      <c r="AN5" s="91">
        <v>100</v>
      </c>
      <c r="AO5" s="91">
        <v>1254</v>
      </c>
      <c r="AP5" s="91">
        <v>446</v>
      </c>
      <c r="AQ5" s="91">
        <v>1700</v>
      </c>
      <c r="AR5" s="91">
        <v>60</v>
      </c>
      <c r="AS5" s="91">
        <v>842</v>
      </c>
      <c r="AT5" s="91">
        <v>290</v>
      </c>
      <c r="AU5" s="91">
        <v>1132</v>
      </c>
      <c r="AV5" s="198">
        <v>64</v>
      </c>
      <c r="AW5" s="198">
        <v>826</v>
      </c>
      <c r="AX5" s="198">
        <v>275</v>
      </c>
      <c r="AY5" s="200">
        <v>1101</v>
      </c>
      <c r="AZ5" s="95">
        <f t="shared" ref="AZ5:BC13" si="0">AV5+AR5+AN5+AJ5+AF5+AB5+X5+T5+P5+L5+H5+D5</f>
        <v>650</v>
      </c>
      <c r="BA5" s="35">
        <f t="shared" si="0"/>
        <v>9171</v>
      </c>
      <c r="BB5" s="35">
        <f t="shared" si="0"/>
        <v>2803</v>
      </c>
      <c r="BC5" s="36">
        <f t="shared" si="0"/>
        <v>11974</v>
      </c>
    </row>
    <row r="6" spans="1:55">
      <c r="A6" s="322"/>
      <c r="B6" s="92">
        <v>2</v>
      </c>
      <c r="C6" s="96" t="s">
        <v>297</v>
      </c>
      <c r="D6" s="90">
        <v>5</v>
      </c>
      <c r="E6" s="91">
        <v>89</v>
      </c>
      <c r="F6" s="91">
        <v>19</v>
      </c>
      <c r="G6" s="91">
        <v>108</v>
      </c>
      <c r="H6" s="198">
        <v>5</v>
      </c>
      <c r="I6" s="198">
        <v>79</v>
      </c>
      <c r="J6" s="198">
        <v>37</v>
      </c>
      <c r="K6" s="198">
        <v>116</v>
      </c>
      <c r="L6" s="91">
        <v>15</v>
      </c>
      <c r="M6" s="91">
        <v>232</v>
      </c>
      <c r="N6" s="198">
        <v>81</v>
      </c>
      <c r="O6" s="198">
        <v>313</v>
      </c>
      <c r="P6" s="198">
        <v>40</v>
      </c>
      <c r="Q6" s="198">
        <v>987</v>
      </c>
      <c r="R6" s="198">
        <v>369</v>
      </c>
      <c r="S6" s="198">
        <v>1356</v>
      </c>
      <c r="T6" s="91">
        <v>42</v>
      </c>
      <c r="U6" s="91">
        <v>982</v>
      </c>
      <c r="V6" s="91">
        <v>320</v>
      </c>
      <c r="W6" s="91">
        <v>1302</v>
      </c>
      <c r="X6" s="91">
        <v>42</v>
      </c>
      <c r="Y6" s="91">
        <v>764</v>
      </c>
      <c r="Z6" s="91">
        <v>283</v>
      </c>
      <c r="AA6" s="91">
        <v>1047</v>
      </c>
      <c r="AB6" s="91">
        <v>35</v>
      </c>
      <c r="AC6" s="91">
        <v>738</v>
      </c>
      <c r="AD6" s="137">
        <v>203</v>
      </c>
      <c r="AE6" s="137">
        <v>941</v>
      </c>
      <c r="AF6" s="91">
        <v>36</v>
      </c>
      <c r="AG6" s="91">
        <v>1316</v>
      </c>
      <c r="AH6" s="91">
        <v>385</v>
      </c>
      <c r="AI6" s="91">
        <v>1701</v>
      </c>
      <c r="AJ6" s="91">
        <v>67</v>
      </c>
      <c r="AK6" s="91">
        <v>1913</v>
      </c>
      <c r="AL6" s="91">
        <v>584</v>
      </c>
      <c r="AM6" s="91">
        <v>2497</v>
      </c>
      <c r="AN6" s="91">
        <v>39</v>
      </c>
      <c r="AO6" s="91">
        <v>1124</v>
      </c>
      <c r="AP6" s="91">
        <v>346</v>
      </c>
      <c r="AQ6" s="91">
        <v>1470</v>
      </c>
      <c r="AR6" s="91">
        <v>37</v>
      </c>
      <c r="AS6" s="91">
        <v>1061</v>
      </c>
      <c r="AT6" s="91">
        <v>287</v>
      </c>
      <c r="AU6" s="91">
        <v>1348</v>
      </c>
      <c r="AV6" s="198">
        <v>26</v>
      </c>
      <c r="AW6" s="198">
        <v>647</v>
      </c>
      <c r="AX6" s="198">
        <v>195</v>
      </c>
      <c r="AY6" s="200">
        <v>842</v>
      </c>
      <c r="AZ6" s="95">
        <f t="shared" si="0"/>
        <v>389</v>
      </c>
      <c r="BA6" s="35">
        <f t="shared" si="0"/>
        <v>9932</v>
      </c>
      <c r="BB6" s="35">
        <f t="shared" si="0"/>
        <v>3109</v>
      </c>
      <c r="BC6" s="36">
        <f t="shared" si="0"/>
        <v>13041</v>
      </c>
    </row>
    <row r="7" spans="1:55">
      <c r="A7" s="322"/>
      <c r="B7" s="92">
        <v>3</v>
      </c>
      <c r="C7" s="96" t="s">
        <v>298</v>
      </c>
      <c r="D7" s="90">
        <v>39</v>
      </c>
      <c r="E7" s="91">
        <v>373</v>
      </c>
      <c r="F7" s="91">
        <v>267</v>
      </c>
      <c r="G7" s="91">
        <v>640</v>
      </c>
      <c r="H7" s="198">
        <v>28</v>
      </c>
      <c r="I7" s="198">
        <v>314</v>
      </c>
      <c r="J7" s="198">
        <v>67</v>
      </c>
      <c r="K7" s="198">
        <v>381</v>
      </c>
      <c r="L7" s="91">
        <v>31</v>
      </c>
      <c r="M7" s="91">
        <v>565</v>
      </c>
      <c r="N7" s="198">
        <v>111</v>
      </c>
      <c r="O7" s="198">
        <v>676</v>
      </c>
      <c r="P7" s="198">
        <v>32</v>
      </c>
      <c r="Q7" s="198">
        <v>506</v>
      </c>
      <c r="R7" s="198">
        <v>112</v>
      </c>
      <c r="S7" s="198">
        <v>618</v>
      </c>
      <c r="T7" s="91">
        <v>64</v>
      </c>
      <c r="U7" s="91">
        <v>1027</v>
      </c>
      <c r="V7" s="91">
        <v>286</v>
      </c>
      <c r="W7" s="91">
        <v>1313</v>
      </c>
      <c r="X7" s="91">
        <v>45</v>
      </c>
      <c r="Y7" s="91">
        <v>729</v>
      </c>
      <c r="Z7" s="91">
        <v>180</v>
      </c>
      <c r="AA7" s="91">
        <v>909</v>
      </c>
      <c r="AB7" s="91">
        <v>46</v>
      </c>
      <c r="AC7" s="91">
        <v>761</v>
      </c>
      <c r="AD7" s="137">
        <v>159</v>
      </c>
      <c r="AE7" s="137">
        <v>920</v>
      </c>
      <c r="AF7" s="91">
        <v>41</v>
      </c>
      <c r="AG7" s="91">
        <v>665</v>
      </c>
      <c r="AH7" s="91">
        <v>144</v>
      </c>
      <c r="AI7" s="91">
        <v>809</v>
      </c>
      <c r="AJ7" s="91">
        <v>33</v>
      </c>
      <c r="AK7" s="91">
        <v>539</v>
      </c>
      <c r="AL7" s="91">
        <v>96</v>
      </c>
      <c r="AM7" s="91">
        <v>635</v>
      </c>
      <c r="AN7" s="91">
        <v>59</v>
      </c>
      <c r="AO7" s="91">
        <v>767</v>
      </c>
      <c r="AP7" s="91">
        <v>451</v>
      </c>
      <c r="AQ7" s="91">
        <v>1218</v>
      </c>
      <c r="AR7" s="91">
        <v>60</v>
      </c>
      <c r="AS7" s="91">
        <v>1084</v>
      </c>
      <c r="AT7" s="91">
        <v>235</v>
      </c>
      <c r="AU7" s="91">
        <v>1319</v>
      </c>
      <c r="AV7" s="198">
        <v>37</v>
      </c>
      <c r="AW7" s="198">
        <v>651</v>
      </c>
      <c r="AX7" s="198">
        <v>122</v>
      </c>
      <c r="AY7" s="200">
        <v>773</v>
      </c>
      <c r="AZ7" s="95">
        <f t="shared" si="0"/>
        <v>515</v>
      </c>
      <c r="BA7" s="35">
        <f t="shared" si="0"/>
        <v>7981</v>
      </c>
      <c r="BB7" s="35">
        <f t="shared" si="0"/>
        <v>2230</v>
      </c>
      <c r="BC7" s="36">
        <f t="shared" si="0"/>
        <v>10211</v>
      </c>
    </row>
    <row r="8" spans="1:55">
      <c r="A8" s="322"/>
      <c r="B8" s="92">
        <v>4</v>
      </c>
      <c r="C8" s="96" t="s">
        <v>299</v>
      </c>
      <c r="D8" s="90">
        <v>36</v>
      </c>
      <c r="E8" s="91">
        <v>598</v>
      </c>
      <c r="F8" s="91">
        <v>142</v>
      </c>
      <c r="G8" s="91">
        <v>740</v>
      </c>
      <c r="H8" s="198">
        <v>14</v>
      </c>
      <c r="I8" s="198">
        <v>132</v>
      </c>
      <c r="J8" s="198">
        <v>19</v>
      </c>
      <c r="K8" s="198">
        <v>151</v>
      </c>
      <c r="L8" s="91">
        <v>23</v>
      </c>
      <c r="M8" s="91">
        <v>332</v>
      </c>
      <c r="N8" s="198">
        <v>60</v>
      </c>
      <c r="O8" s="198">
        <v>392</v>
      </c>
      <c r="P8" s="198">
        <v>35</v>
      </c>
      <c r="Q8" s="198">
        <v>602</v>
      </c>
      <c r="R8" s="198">
        <v>124</v>
      </c>
      <c r="S8" s="198">
        <v>726</v>
      </c>
      <c r="T8" s="91">
        <v>50</v>
      </c>
      <c r="U8" s="91">
        <v>810</v>
      </c>
      <c r="V8" s="91">
        <v>291</v>
      </c>
      <c r="W8" s="91">
        <v>1101</v>
      </c>
      <c r="X8" s="91">
        <v>39</v>
      </c>
      <c r="Y8" s="91">
        <v>606</v>
      </c>
      <c r="Z8" s="91">
        <v>139</v>
      </c>
      <c r="AA8" s="91">
        <v>745</v>
      </c>
      <c r="AB8" s="91">
        <v>33</v>
      </c>
      <c r="AC8" s="91">
        <v>391</v>
      </c>
      <c r="AD8" s="137">
        <v>43</v>
      </c>
      <c r="AE8" s="137">
        <v>434</v>
      </c>
      <c r="AF8" s="91">
        <v>81</v>
      </c>
      <c r="AG8" s="91">
        <v>1107</v>
      </c>
      <c r="AH8" s="91">
        <v>74</v>
      </c>
      <c r="AI8" s="91">
        <v>1181</v>
      </c>
      <c r="AJ8" s="91">
        <v>48</v>
      </c>
      <c r="AK8" s="91">
        <v>186</v>
      </c>
      <c r="AL8" s="91">
        <v>732</v>
      </c>
      <c r="AM8" s="91">
        <v>918</v>
      </c>
      <c r="AN8" s="91">
        <v>23</v>
      </c>
      <c r="AO8" s="91">
        <v>206</v>
      </c>
      <c r="AP8" s="91">
        <v>192</v>
      </c>
      <c r="AQ8" s="91">
        <v>398</v>
      </c>
      <c r="AR8" s="91">
        <v>126</v>
      </c>
      <c r="AS8" s="91">
        <v>2052</v>
      </c>
      <c r="AT8" s="91">
        <v>324</v>
      </c>
      <c r="AU8" s="91">
        <v>2376</v>
      </c>
      <c r="AV8" s="198">
        <v>45</v>
      </c>
      <c r="AW8" s="198">
        <v>635</v>
      </c>
      <c r="AX8" s="198">
        <v>90</v>
      </c>
      <c r="AY8" s="200">
        <v>725</v>
      </c>
      <c r="AZ8" s="95">
        <f t="shared" si="0"/>
        <v>553</v>
      </c>
      <c r="BA8" s="35">
        <f t="shared" si="0"/>
        <v>7657</v>
      </c>
      <c r="BB8" s="35">
        <f t="shared" si="0"/>
        <v>2230</v>
      </c>
      <c r="BC8" s="36">
        <f t="shared" si="0"/>
        <v>9887</v>
      </c>
    </row>
    <row r="9" spans="1:55">
      <c r="A9" s="322"/>
      <c r="B9" s="92">
        <v>5</v>
      </c>
      <c r="C9" s="96" t="s">
        <v>300</v>
      </c>
      <c r="D9" s="90">
        <v>26</v>
      </c>
      <c r="E9" s="91">
        <v>567</v>
      </c>
      <c r="F9" s="91">
        <v>193</v>
      </c>
      <c r="G9" s="91">
        <v>760</v>
      </c>
      <c r="H9" s="198">
        <v>13</v>
      </c>
      <c r="I9" s="198">
        <v>313</v>
      </c>
      <c r="J9" s="198">
        <v>84</v>
      </c>
      <c r="K9" s="198">
        <v>397</v>
      </c>
      <c r="L9" s="91">
        <v>18</v>
      </c>
      <c r="M9" s="91">
        <v>424</v>
      </c>
      <c r="N9" s="198">
        <v>97</v>
      </c>
      <c r="O9" s="198">
        <v>521</v>
      </c>
      <c r="P9" s="198">
        <v>16</v>
      </c>
      <c r="Q9" s="198">
        <v>357</v>
      </c>
      <c r="R9" s="198">
        <v>87</v>
      </c>
      <c r="S9" s="198">
        <v>444</v>
      </c>
      <c r="T9" s="91">
        <v>37</v>
      </c>
      <c r="U9" s="91">
        <v>628</v>
      </c>
      <c r="V9" s="91">
        <v>207</v>
      </c>
      <c r="W9" s="91">
        <v>835</v>
      </c>
      <c r="X9" s="91">
        <v>34</v>
      </c>
      <c r="Y9" s="91">
        <v>707</v>
      </c>
      <c r="Z9" s="91">
        <v>140</v>
      </c>
      <c r="AA9" s="91">
        <v>847</v>
      </c>
      <c r="AB9" s="91">
        <v>16</v>
      </c>
      <c r="AC9" s="91">
        <v>271</v>
      </c>
      <c r="AD9" s="137">
        <v>89</v>
      </c>
      <c r="AE9" s="137">
        <v>360</v>
      </c>
      <c r="AF9" s="91">
        <v>10</v>
      </c>
      <c r="AG9" s="91">
        <v>263</v>
      </c>
      <c r="AH9" s="91">
        <v>100</v>
      </c>
      <c r="AI9" s="91">
        <v>363</v>
      </c>
      <c r="AJ9" s="91">
        <v>35</v>
      </c>
      <c r="AK9" s="91">
        <v>204</v>
      </c>
      <c r="AL9" s="91">
        <v>568</v>
      </c>
      <c r="AM9" s="91">
        <v>772</v>
      </c>
      <c r="AN9" s="91">
        <v>35</v>
      </c>
      <c r="AO9" s="91">
        <v>640</v>
      </c>
      <c r="AP9" s="91">
        <v>146</v>
      </c>
      <c r="AQ9" s="91">
        <v>786</v>
      </c>
      <c r="AR9" s="91">
        <v>25</v>
      </c>
      <c r="AS9" s="91">
        <v>551</v>
      </c>
      <c r="AT9" s="91">
        <v>145</v>
      </c>
      <c r="AU9" s="91">
        <v>696</v>
      </c>
      <c r="AV9" s="198">
        <v>39</v>
      </c>
      <c r="AW9" s="198">
        <v>744</v>
      </c>
      <c r="AX9" s="198">
        <v>333</v>
      </c>
      <c r="AY9" s="200">
        <v>1077</v>
      </c>
      <c r="AZ9" s="95">
        <f t="shared" si="0"/>
        <v>304</v>
      </c>
      <c r="BA9" s="35">
        <f t="shared" si="0"/>
        <v>5669</v>
      </c>
      <c r="BB9" s="35">
        <f t="shared" si="0"/>
        <v>2189</v>
      </c>
      <c r="BC9" s="36">
        <f t="shared" si="0"/>
        <v>7858</v>
      </c>
    </row>
    <row r="10" spans="1:55">
      <c r="A10" s="322"/>
      <c r="B10" s="92">
        <v>6</v>
      </c>
      <c r="C10" s="96" t="s">
        <v>301</v>
      </c>
      <c r="D10" s="90">
        <v>26</v>
      </c>
      <c r="E10" s="91">
        <v>438</v>
      </c>
      <c r="F10" s="91">
        <v>5</v>
      </c>
      <c r="G10" s="91">
        <v>443</v>
      </c>
      <c r="H10" s="198">
        <v>10</v>
      </c>
      <c r="I10" s="198">
        <v>126</v>
      </c>
      <c r="J10" s="198">
        <v>4</v>
      </c>
      <c r="K10" s="198">
        <v>130</v>
      </c>
      <c r="L10" s="91">
        <v>9</v>
      </c>
      <c r="M10" s="91">
        <v>143</v>
      </c>
      <c r="N10" s="198">
        <v>0</v>
      </c>
      <c r="O10" s="198">
        <v>143</v>
      </c>
      <c r="P10" s="198">
        <v>16</v>
      </c>
      <c r="Q10" s="198">
        <v>256</v>
      </c>
      <c r="R10" s="198">
        <v>14</v>
      </c>
      <c r="S10" s="198">
        <v>270</v>
      </c>
      <c r="T10" s="91">
        <v>22</v>
      </c>
      <c r="U10" s="91">
        <v>366</v>
      </c>
      <c r="V10" s="91">
        <v>9</v>
      </c>
      <c r="W10" s="91">
        <v>375</v>
      </c>
      <c r="X10" s="91">
        <v>16</v>
      </c>
      <c r="Y10" s="91">
        <v>290</v>
      </c>
      <c r="Z10" s="91">
        <v>11</v>
      </c>
      <c r="AA10" s="91">
        <v>301</v>
      </c>
      <c r="AB10" s="176">
        <v>20</v>
      </c>
      <c r="AC10" s="176">
        <v>325</v>
      </c>
      <c r="AD10" s="137">
        <v>8</v>
      </c>
      <c r="AE10" s="137">
        <v>333</v>
      </c>
      <c r="AF10" s="91">
        <v>17</v>
      </c>
      <c r="AG10" s="91">
        <v>306</v>
      </c>
      <c r="AH10" s="91">
        <v>0</v>
      </c>
      <c r="AI10" s="91">
        <v>306</v>
      </c>
      <c r="AJ10" s="91">
        <v>26</v>
      </c>
      <c r="AK10" s="91">
        <v>353</v>
      </c>
      <c r="AL10" s="91">
        <v>0</v>
      </c>
      <c r="AM10" s="91">
        <v>353</v>
      </c>
      <c r="AN10" s="91">
        <v>27</v>
      </c>
      <c r="AO10" s="91">
        <v>364</v>
      </c>
      <c r="AP10" s="91">
        <v>15</v>
      </c>
      <c r="AQ10" s="91">
        <v>379</v>
      </c>
      <c r="AR10" s="91">
        <v>15</v>
      </c>
      <c r="AS10" s="91">
        <v>158</v>
      </c>
      <c r="AT10" s="91">
        <v>5</v>
      </c>
      <c r="AU10" s="91">
        <v>163</v>
      </c>
      <c r="AV10" s="198">
        <v>9</v>
      </c>
      <c r="AW10" s="198">
        <v>129</v>
      </c>
      <c r="AX10" s="198">
        <v>2</v>
      </c>
      <c r="AY10" s="200">
        <v>131</v>
      </c>
      <c r="AZ10" s="95">
        <f t="shared" si="0"/>
        <v>213</v>
      </c>
      <c r="BA10" s="35">
        <f t="shared" si="0"/>
        <v>3254</v>
      </c>
      <c r="BB10" s="35">
        <f t="shared" si="0"/>
        <v>73</v>
      </c>
      <c r="BC10" s="36">
        <f t="shared" si="0"/>
        <v>3327</v>
      </c>
    </row>
    <row r="11" spans="1:55">
      <c r="A11" s="322"/>
      <c r="B11" s="92">
        <v>7</v>
      </c>
      <c r="C11" s="96" t="s">
        <v>302</v>
      </c>
      <c r="D11" s="90">
        <v>9</v>
      </c>
      <c r="E11" s="91">
        <v>174</v>
      </c>
      <c r="F11" s="91">
        <v>13</v>
      </c>
      <c r="G11" s="91">
        <v>187</v>
      </c>
      <c r="H11" s="198">
        <v>9</v>
      </c>
      <c r="I11" s="198">
        <v>262</v>
      </c>
      <c r="J11" s="198">
        <v>27</v>
      </c>
      <c r="K11" s="198">
        <v>289</v>
      </c>
      <c r="L11" s="91">
        <v>49</v>
      </c>
      <c r="M11" s="91">
        <v>1172</v>
      </c>
      <c r="N11" s="120">
        <v>109</v>
      </c>
      <c r="O11" s="120">
        <v>1281</v>
      </c>
      <c r="P11" s="120">
        <v>58</v>
      </c>
      <c r="Q11" s="120">
        <v>998</v>
      </c>
      <c r="R11" s="120">
        <v>127</v>
      </c>
      <c r="S11" s="120">
        <v>1125</v>
      </c>
      <c r="T11" s="91">
        <v>62</v>
      </c>
      <c r="U11" s="91">
        <v>1024</v>
      </c>
      <c r="V11" s="91">
        <v>135</v>
      </c>
      <c r="W11" s="91">
        <v>1159</v>
      </c>
      <c r="X11" s="91">
        <v>62</v>
      </c>
      <c r="Y11" s="91">
        <v>1137</v>
      </c>
      <c r="Z11" s="91">
        <v>113</v>
      </c>
      <c r="AA11" s="91">
        <v>1250</v>
      </c>
      <c r="AB11" s="91">
        <v>53</v>
      </c>
      <c r="AC11" s="91">
        <v>910</v>
      </c>
      <c r="AD11" s="137">
        <v>75</v>
      </c>
      <c r="AE11" s="137">
        <v>985</v>
      </c>
      <c r="AF11" s="91">
        <v>19</v>
      </c>
      <c r="AG11" s="91">
        <v>317</v>
      </c>
      <c r="AH11" s="91">
        <v>19</v>
      </c>
      <c r="AI11" s="91">
        <v>336</v>
      </c>
      <c r="AJ11" s="91">
        <v>46</v>
      </c>
      <c r="AK11" s="91">
        <v>872</v>
      </c>
      <c r="AL11" s="91">
        <v>92</v>
      </c>
      <c r="AM11" s="91">
        <v>964</v>
      </c>
      <c r="AN11" s="91">
        <v>94</v>
      </c>
      <c r="AO11" s="91">
        <v>1610</v>
      </c>
      <c r="AP11" s="91">
        <v>220</v>
      </c>
      <c r="AQ11" s="91">
        <v>1830</v>
      </c>
      <c r="AR11" s="91">
        <v>47</v>
      </c>
      <c r="AS11" s="91">
        <v>967</v>
      </c>
      <c r="AT11" s="91">
        <v>95</v>
      </c>
      <c r="AU11" s="91">
        <v>1062</v>
      </c>
      <c r="AV11" s="198">
        <v>39</v>
      </c>
      <c r="AW11" s="198">
        <v>796</v>
      </c>
      <c r="AX11" s="198">
        <v>119</v>
      </c>
      <c r="AY11" s="200">
        <v>915</v>
      </c>
      <c r="AZ11" s="95">
        <f>AV11+AR11+AN11+AJ11+AF11+AB11+X11+T11+P11+L11+H11+D11</f>
        <v>547</v>
      </c>
      <c r="BA11" s="35">
        <f t="shared" si="0"/>
        <v>10239</v>
      </c>
      <c r="BB11" s="35">
        <f t="shared" si="0"/>
        <v>1144</v>
      </c>
      <c r="BC11" s="36">
        <f t="shared" si="0"/>
        <v>11383</v>
      </c>
    </row>
    <row r="12" spans="1:55">
      <c r="A12" s="328"/>
      <c r="B12" s="92">
        <v>8</v>
      </c>
      <c r="C12" s="96" t="s">
        <v>303</v>
      </c>
      <c r="D12" s="90">
        <v>0</v>
      </c>
      <c r="E12" s="91">
        <v>0</v>
      </c>
      <c r="F12" s="91">
        <v>0</v>
      </c>
      <c r="G12" s="91">
        <v>0</v>
      </c>
      <c r="H12" s="198">
        <v>6</v>
      </c>
      <c r="I12" s="198">
        <v>42</v>
      </c>
      <c r="J12" s="198">
        <v>198</v>
      </c>
      <c r="K12" s="198">
        <v>240</v>
      </c>
      <c r="L12" s="91">
        <v>0</v>
      </c>
      <c r="M12" s="91">
        <v>0</v>
      </c>
      <c r="N12" s="120">
        <v>0</v>
      </c>
      <c r="O12" s="120">
        <v>0</v>
      </c>
      <c r="P12" s="120">
        <v>1</v>
      </c>
      <c r="Q12" s="120">
        <v>24</v>
      </c>
      <c r="R12" s="120">
        <v>0</v>
      </c>
      <c r="S12" s="120">
        <v>24</v>
      </c>
      <c r="T12" s="91">
        <v>1</v>
      </c>
      <c r="U12" s="91">
        <v>28</v>
      </c>
      <c r="V12" s="91">
        <v>3</v>
      </c>
      <c r="W12" s="91">
        <v>31</v>
      </c>
      <c r="X12" s="91">
        <v>0</v>
      </c>
      <c r="Y12" s="91">
        <v>0</v>
      </c>
      <c r="Z12" s="91">
        <v>0</v>
      </c>
      <c r="AA12" s="91">
        <v>0</v>
      </c>
      <c r="AB12" s="91">
        <v>1</v>
      </c>
      <c r="AC12" s="91">
        <v>33</v>
      </c>
      <c r="AD12" s="137">
        <v>6</v>
      </c>
      <c r="AE12" s="137">
        <v>39</v>
      </c>
      <c r="AF12" s="91">
        <v>1</v>
      </c>
      <c r="AG12" s="91">
        <v>34</v>
      </c>
      <c r="AH12" s="91">
        <v>6</v>
      </c>
      <c r="AI12" s="91">
        <v>40</v>
      </c>
      <c r="AJ12" s="91">
        <v>25</v>
      </c>
      <c r="AK12" s="91">
        <v>653</v>
      </c>
      <c r="AL12" s="91">
        <v>47</v>
      </c>
      <c r="AM12" s="91">
        <v>700</v>
      </c>
      <c r="AN12" s="91">
        <v>1</v>
      </c>
      <c r="AO12" s="91">
        <v>23</v>
      </c>
      <c r="AP12" s="91">
        <v>3</v>
      </c>
      <c r="AQ12" s="91">
        <v>26</v>
      </c>
      <c r="AR12" s="91">
        <v>1</v>
      </c>
      <c r="AS12" s="91">
        <v>28</v>
      </c>
      <c r="AT12" s="91">
        <v>6</v>
      </c>
      <c r="AU12" s="91">
        <v>34</v>
      </c>
      <c r="AV12" s="198">
        <v>6</v>
      </c>
      <c r="AW12" s="198">
        <v>42</v>
      </c>
      <c r="AX12" s="198">
        <v>198</v>
      </c>
      <c r="AY12" s="200">
        <v>240</v>
      </c>
      <c r="AZ12" s="95">
        <f t="shared" ref="AZ12:AZ13" si="1">AV12+AR12+AN12+AJ12+AF12+AB12+X12+T12+P12+L12+H12+D12</f>
        <v>43</v>
      </c>
      <c r="BA12" s="35">
        <f t="shared" si="0"/>
        <v>907</v>
      </c>
      <c r="BB12" s="35">
        <f t="shared" si="0"/>
        <v>467</v>
      </c>
      <c r="BC12" s="36">
        <f t="shared" si="0"/>
        <v>1374</v>
      </c>
    </row>
    <row r="13" spans="1:55" ht="16.8" thickBot="1">
      <c r="A13" s="328"/>
      <c r="B13" s="92">
        <v>9</v>
      </c>
      <c r="C13" s="97" t="s">
        <v>304</v>
      </c>
      <c r="D13" s="90">
        <v>2</v>
      </c>
      <c r="E13" s="91">
        <v>50</v>
      </c>
      <c r="F13" s="91">
        <v>18</v>
      </c>
      <c r="G13" s="91">
        <v>68</v>
      </c>
      <c r="H13" s="198">
        <v>1</v>
      </c>
      <c r="I13" s="198">
        <v>16</v>
      </c>
      <c r="J13" s="198">
        <v>4</v>
      </c>
      <c r="K13" s="198">
        <v>20</v>
      </c>
      <c r="L13" s="91">
        <v>1</v>
      </c>
      <c r="M13" s="91">
        <v>137</v>
      </c>
      <c r="N13" s="120">
        <v>48</v>
      </c>
      <c r="O13" s="120">
        <v>185</v>
      </c>
      <c r="P13" s="120">
        <v>2</v>
      </c>
      <c r="Q13" s="120">
        <v>211</v>
      </c>
      <c r="R13" s="120">
        <v>97</v>
      </c>
      <c r="S13" s="120">
        <v>308</v>
      </c>
      <c r="T13" s="120">
        <v>2</v>
      </c>
      <c r="U13" s="120">
        <v>169</v>
      </c>
      <c r="V13" s="91">
        <v>123</v>
      </c>
      <c r="W13" s="91">
        <v>292</v>
      </c>
      <c r="X13" s="91">
        <v>4</v>
      </c>
      <c r="Y13" s="91">
        <v>368</v>
      </c>
      <c r="Z13" s="91">
        <v>154</v>
      </c>
      <c r="AA13" s="91">
        <v>522</v>
      </c>
      <c r="AB13" s="120">
        <v>1</v>
      </c>
      <c r="AC13" s="120">
        <v>97</v>
      </c>
      <c r="AD13" s="117">
        <v>34</v>
      </c>
      <c r="AE13" s="117">
        <v>131</v>
      </c>
      <c r="AF13" s="198">
        <v>1</v>
      </c>
      <c r="AG13" s="198">
        <v>18</v>
      </c>
      <c r="AH13" s="198">
        <v>5</v>
      </c>
      <c r="AI13" s="198">
        <v>23</v>
      </c>
      <c r="AJ13" s="198">
        <v>1</v>
      </c>
      <c r="AK13" s="198">
        <v>179</v>
      </c>
      <c r="AL13" s="198">
        <v>93</v>
      </c>
      <c r="AM13" s="198">
        <v>272</v>
      </c>
      <c r="AN13" s="91">
        <v>2</v>
      </c>
      <c r="AO13" s="91">
        <v>325</v>
      </c>
      <c r="AP13" s="91">
        <v>184</v>
      </c>
      <c r="AQ13" s="91">
        <v>509</v>
      </c>
      <c r="AR13" s="91">
        <v>2</v>
      </c>
      <c r="AS13" s="91">
        <v>345</v>
      </c>
      <c r="AT13" s="91">
        <v>81</v>
      </c>
      <c r="AU13" s="91">
        <v>426</v>
      </c>
      <c r="AV13" s="198">
        <v>1</v>
      </c>
      <c r="AW13" s="198">
        <v>22</v>
      </c>
      <c r="AX13" s="198">
        <v>6</v>
      </c>
      <c r="AY13" s="200">
        <v>28</v>
      </c>
      <c r="AZ13" s="95">
        <f t="shared" si="1"/>
        <v>20</v>
      </c>
      <c r="BA13" s="35">
        <f t="shared" si="0"/>
        <v>1937</v>
      </c>
      <c r="BB13" s="35">
        <f t="shared" si="0"/>
        <v>847</v>
      </c>
      <c r="BC13" s="36">
        <f t="shared" si="0"/>
        <v>2784</v>
      </c>
    </row>
    <row r="14" spans="1:55" ht="16.8" thickBot="1">
      <c r="A14" s="323"/>
      <c r="B14" s="326" t="s">
        <v>35</v>
      </c>
      <c r="C14" s="327"/>
      <c r="D14" s="135">
        <f>SUM(D4:D13)</f>
        <v>202</v>
      </c>
      <c r="E14" s="135">
        <f t="shared" ref="E14:BC14" si="2">SUM(E4:E13)</f>
        <v>3489</v>
      </c>
      <c r="F14" s="135">
        <f t="shared" si="2"/>
        <v>928</v>
      </c>
      <c r="G14" s="135">
        <f t="shared" si="2"/>
        <v>4417</v>
      </c>
      <c r="H14" s="135">
        <f t="shared" si="2"/>
        <v>117</v>
      </c>
      <c r="I14" s="135">
        <f t="shared" si="2"/>
        <v>1942</v>
      </c>
      <c r="J14" s="135">
        <f t="shared" si="2"/>
        <v>670</v>
      </c>
      <c r="K14" s="135">
        <f t="shared" si="2"/>
        <v>2612</v>
      </c>
      <c r="L14" s="135">
        <f t="shared" si="2"/>
        <v>180</v>
      </c>
      <c r="M14" s="135">
        <f t="shared" si="2"/>
        <v>3372</v>
      </c>
      <c r="N14" s="135">
        <f t="shared" si="2"/>
        <v>602</v>
      </c>
      <c r="O14" s="135">
        <f t="shared" si="2"/>
        <v>3974</v>
      </c>
      <c r="P14" s="135">
        <f t="shared" si="2"/>
        <v>262</v>
      </c>
      <c r="Q14" s="135">
        <f t="shared" si="2"/>
        <v>4934</v>
      </c>
      <c r="R14" s="135">
        <f t="shared" si="2"/>
        <v>1237</v>
      </c>
      <c r="S14" s="135">
        <f t="shared" si="2"/>
        <v>6171</v>
      </c>
      <c r="T14" s="135">
        <f t="shared" si="2"/>
        <v>343</v>
      </c>
      <c r="U14" s="135">
        <f t="shared" si="2"/>
        <v>6127</v>
      </c>
      <c r="V14" s="135">
        <f t="shared" si="2"/>
        <v>1764</v>
      </c>
      <c r="W14" s="135">
        <f t="shared" si="2"/>
        <v>7891</v>
      </c>
      <c r="X14" s="135">
        <f t="shared" si="2"/>
        <v>291</v>
      </c>
      <c r="Y14" s="135">
        <f t="shared" si="2"/>
        <v>5214</v>
      </c>
      <c r="Z14" s="135">
        <f t="shared" si="2"/>
        <v>1205</v>
      </c>
      <c r="AA14" s="135">
        <f t="shared" si="2"/>
        <v>6419</v>
      </c>
      <c r="AB14" s="135">
        <f t="shared" si="2"/>
        <v>256</v>
      </c>
      <c r="AC14" s="135">
        <f t="shared" si="2"/>
        <v>4178</v>
      </c>
      <c r="AD14" s="135">
        <f t="shared" si="2"/>
        <v>843</v>
      </c>
      <c r="AE14" s="135">
        <f t="shared" si="2"/>
        <v>5021</v>
      </c>
      <c r="AF14" s="135">
        <f t="shared" si="2"/>
        <v>255</v>
      </c>
      <c r="AG14" s="135">
        <f t="shared" si="2"/>
        <v>4664</v>
      </c>
      <c r="AH14" s="135">
        <f t="shared" si="2"/>
        <v>945</v>
      </c>
      <c r="AI14" s="135">
        <f t="shared" si="2"/>
        <v>5609</v>
      </c>
      <c r="AJ14" s="135">
        <f t="shared" si="2"/>
        <v>328</v>
      </c>
      <c r="AK14" s="135">
        <f t="shared" si="2"/>
        <v>5421</v>
      </c>
      <c r="AL14" s="135">
        <f t="shared" si="2"/>
        <v>2419</v>
      </c>
      <c r="AM14" s="135">
        <f t="shared" si="2"/>
        <v>7840</v>
      </c>
      <c r="AN14" s="135">
        <f t="shared" si="2"/>
        <v>381</v>
      </c>
      <c r="AO14" s="135">
        <f t="shared" si="2"/>
        <v>6320</v>
      </c>
      <c r="AP14" s="135">
        <f t="shared" si="2"/>
        <v>2009</v>
      </c>
      <c r="AQ14" s="135">
        <f t="shared" si="2"/>
        <v>8329</v>
      </c>
      <c r="AR14" s="135">
        <f t="shared" si="2"/>
        <v>373</v>
      </c>
      <c r="AS14" s="135">
        <f t="shared" si="2"/>
        <v>7088</v>
      </c>
      <c r="AT14" s="135">
        <f t="shared" si="2"/>
        <v>1468</v>
      </c>
      <c r="AU14" s="135">
        <f t="shared" si="2"/>
        <v>8556</v>
      </c>
      <c r="AV14" s="135">
        <f t="shared" si="2"/>
        <v>266</v>
      </c>
      <c r="AW14" s="135">
        <f t="shared" si="2"/>
        <v>4492</v>
      </c>
      <c r="AX14" s="135">
        <f t="shared" si="2"/>
        <v>1340</v>
      </c>
      <c r="AY14" s="135">
        <f t="shared" si="2"/>
        <v>5832</v>
      </c>
      <c r="AZ14" s="135">
        <f t="shared" si="2"/>
        <v>3254</v>
      </c>
      <c r="BA14" s="135">
        <f t="shared" si="2"/>
        <v>57241</v>
      </c>
      <c r="BB14" s="135">
        <f t="shared" si="2"/>
        <v>15430</v>
      </c>
      <c r="BC14" s="135">
        <f t="shared" si="2"/>
        <v>72671</v>
      </c>
    </row>
  </sheetData>
  <mergeCells count="20">
    <mergeCell ref="A4:A14"/>
    <mergeCell ref="B4:C4"/>
    <mergeCell ref="B14:C14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13">
    <cfRule type="containsBlanks" dxfId="51" priority="2">
      <formula>LEN(TRIM(D4))=0</formula>
    </cfRule>
    <cfRule type="containsBlanks" dxfId="50" priority="3">
      <formula>LEN(TRIM(D4))=0</formula>
    </cfRule>
  </conditionalFormatting>
  <conditionalFormatting sqref="T4:AY13">
    <cfRule type="containsBlanks" dxfId="49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2"/>
  <sheetViews>
    <sheetView zoomScale="60" zoomScaleNormal="60" workbookViewId="0">
      <selection activeCell="AW36" sqref="AW36"/>
    </sheetView>
  </sheetViews>
  <sheetFormatPr defaultRowHeight="16.2"/>
  <cols>
    <col min="3" max="3" width="14.44140625" bestFit="1" customWidth="1"/>
    <col min="20" max="51" width="9" customWidth="1"/>
  </cols>
  <sheetData>
    <row r="1" spans="1:55" ht="25.2" thickBot="1">
      <c r="A1" s="308" t="s">
        <v>305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306</v>
      </c>
      <c r="D2" s="316" t="s">
        <v>307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308</v>
      </c>
      <c r="BA2" s="318"/>
      <c r="BB2" s="318"/>
      <c r="BC2" s="321"/>
    </row>
    <row r="3" spans="1:55">
      <c r="A3" s="311"/>
      <c r="B3" s="313"/>
      <c r="C3" s="315"/>
      <c r="D3" s="85" t="s">
        <v>309</v>
      </c>
      <c r="E3" s="89" t="s">
        <v>265</v>
      </c>
      <c r="F3" s="65" t="s">
        <v>310</v>
      </c>
      <c r="G3" s="66" t="s">
        <v>311</v>
      </c>
      <c r="H3" s="65" t="s">
        <v>309</v>
      </c>
      <c r="I3" s="65" t="s">
        <v>265</v>
      </c>
      <c r="J3" s="65" t="s">
        <v>310</v>
      </c>
      <c r="K3" s="66" t="s">
        <v>279</v>
      </c>
      <c r="L3" s="65" t="s">
        <v>280</v>
      </c>
      <c r="M3" s="65" t="s">
        <v>265</v>
      </c>
      <c r="N3" s="65" t="s">
        <v>310</v>
      </c>
      <c r="O3" s="66" t="s">
        <v>279</v>
      </c>
      <c r="P3" s="65" t="s">
        <v>280</v>
      </c>
      <c r="Q3" s="65" t="s">
        <v>265</v>
      </c>
      <c r="R3" s="65" t="s">
        <v>310</v>
      </c>
      <c r="S3" s="66" t="s">
        <v>279</v>
      </c>
      <c r="T3" s="65" t="s">
        <v>280</v>
      </c>
      <c r="U3" s="65" t="s">
        <v>265</v>
      </c>
      <c r="V3" s="65" t="s">
        <v>310</v>
      </c>
      <c r="W3" s="66" t="s">
        <v>279</v>
      </c>
      <c r="X3" s="65" t="s">
        <v>280</v>
      </c>
      <c r="Y3" s="65" t="s">
        <v>265</v>
      </c>
      <c r="Z3" s="65" t="s">
        <v>310</v>
      </c>
      <c r="AA3" s="66" t="s">
        <v>279</v>
      </c>
      <c r="AB3" s="65" t="s">
        <v>280</v>
      </c>
      <c r="AC3" s="65" t="s">
        <v>265</v>
      </c>
      <c r="AD3" s="65" t="s">
        <v>310</v>
      </c>
      <c r="AE3" s="66" t="s">
        <v>279</v>
      </c>
      <c r="AF3" s="65" t="s">
        <v>280</v>
      </c>
      <c r="AG3" s="65" t="s">
        <v>265</v>
      </c>
      <c r="AH3" s="65" t="s">
        <v>310</v>
      </c>
      <c r="AI3" s="66" t="s">
        <v>279</v>
      </c>
      <c r="AJ3" s="65" t="s">
        <v>280</v>
      </c>
      <c r="AK3" s="65" t="s">
        <v>265</v>
      </c>
      <c r="AL3" s="65" t="s">
        <v>310</v>
      </c>
      <c r="AM3" s="66" t="s">
        <v>279</v>
      </c>
      <c r="AN3" s="65" t="s">
        <v>280</v>
      </c>
      <c r="AO3" s="65" t="s">
        <v>265</v>
      </c>
      <c r="AP3" s="65" t="s">
        <v>310</v>
      </c>
      <c r="AQ3" s="66" t="s">
        <v>279</v>
      </c>
      <c r="AR3" s="65" t="s">
        <v>280</v>
      </c>
      <c r="AS3" s="65" t="s">
        <v>265</v>
      </c>
      <c r="AT3" s="65" t="s">
        <v>310</v>
      </c>
      <c r="AU3" s="66" t="s">
        <v>279</v>
      </c>
      <c r="AV3" s="65" t="s">
        <v>280</v>
      </c>
      <c r="AW3" s="65" t="s">
        <v>312</v>
      </c>
      <c r="AX3" s="66" t="s">
        <v>310</v>
      </c>
      <c r="AY3" s="67" t="s">
        <v>279</v>
      </c>
      <c r="AZ3" s="68" t="s">
        <v>280</v>
      </c>
      <c r="BA3" s="65" t="s">
        <v>265</v>
      </c>
      <c r="BB3" s="65" t="s">
        <v>310</v>
      </c>
      <c r="BC3" s="69" t="s">
        <v>279</v>
      </c>
    </row>
    <row r="4" spans="1:55">
      <c r="A4" s="322" t="s">
        <v>313</v>
      </c>
      <c r="B4" s="329" t="s">
        <v>314</v>
      </c>
      <c r="C4" s="330"/>
      <c r="D4" s="90">
        <v>4</v>
      </c>
      <c r="E4" s="91">
        <v>380</v>
      </c>
      <c r="F4" s="91">
        <v>55</v>
      </c>
      <c r="G4" s="91">
        <v>435</v>
      </c>
      <c r="H4" s="137">
        <v>0</v>
      </c>
      <c r="I4" s="137">
        <v>0</v>
      </c>
      <c r="J4" s="137">
        <v>0</v>
      </c>
      <c r="K4" s="137">
        <v>0</v>
      </c>
      <c r="L4" s="91">
        <v>9</v>
      </c>
      <c r="M4" s="91">
        <v>1245</v>
      </c>
      <c r="N4" s="137">
        <v>230</v>
      </c>
      <c r="O4" s="137">
        <v>1475</v>
      </c>
      <c r="P4" s="137">
        <v>6</v>
      </c>
      <c r="Q4" s="137">
        <v>660</v>
      </c>
      <c r="R4" s="137">
        <v>230</v>
      </c>
      <c r="S4" s="137">
        <v>890</v>
      </c>
      <c r="T4" s="137">
        <v>10</v>
      </c>
      <c r="U4" s="137">
        <v>900</v>
      </c>
      <c r="V4" s="91">
        <v>175</v>
      </c>
      <c r="W4" s="91">
        <v>1075</v>
      </c>
      <c r="X4" s="137">
        <v>10</v>
      </c>
      <c r="Y4" s="137">
        <v>620</v>
      </c>
      <c r="Z4" s="137">
        <v>268</v>
      </c>
      <c r="AA4" s="137">
        <v>888</v>
      </c>
      <c r="AB4" s="137">
        <v>8</v>
      </c>
      <c r="AC4" s="137">
        <v>422</v>
      </c>
      <c r="AD4" s="137">
        <v>222</v>
      </c>
      <c r="AE4" s="137">
        <v>644</v>
      </c>
      <c r="AF4" s="91">
        <v>23</v>
      </c>
      <c r="AG4" s="91">
        <v>1380</v>
      </c>
      <c r="AH4" s="91">
        <v>826</v>
      </c>
      <c r="AI4" s="91">
        <v>2206</v>
      </c>
      <c r="AJ4" s="91">
        <v>22</v>
      </c>
      <c r="AK4" s="91">
        <v>801</v>
      </c>
      <c r="AL4" s="91">
        <v>300</v>
      </c>
      <c r="AM4" s="91">
        <v>1101</v>
      </c>
      <c r="AN4" s="91">
        <v>42</v>
      </c>
      <c r="AO4" s="91">
        <v>1680</v>
      </c>
      <c r="AP4" s="91">
        <v>237</v>
      </c>
      <c r="AQ4" s="91">
        <v>1917</v>
      </c>
      <c r="AR4" s="91">
        <v>5</v>
      </c>
      <c r="AS4" s="91">
        <v>99</v>
      </c>
      <c r="AT4" s="91">
        <v>9</v>
      </c>
      <c r="AU4" s="91">
        <v>108</v>
      </c>
      <c r="AV4" s="91">
        <v>32</v>
      </c>
      <c r="AW4" s="91">
        <v>1349</v>
      </c>
      <c r="AX4" s="91">
        <v>1028</v>
      </c>
      <c r="AY4" s="201">
        <v>2377</v>
      </c>
      <c r="AZ4" s="34">
        <f t="shared" ref="AZ4:BC31" si="0">AV4+AR4+AN4+AJ4+AF4+AB4+X4+T4+P4+L4+H4+D4</f>
        <v>171</v>
      </c>
      <c r="BA4" s="35">
        <f t="shared" si="0"/>
        <v>9536</v>
      </c>
      <c r="BB4" s="35">
        <f t="shared" si="0"/>
        <v>3580</v>
      </c>
      <c r="BC4" s="36">
        <f t="shared" si="0"/>
        <v>13116</v>
      </c>
    </row>
    <row r="5" spans="1:55">
      <c r="A5" s="322"/>
      <c r="B5" s="100">
        <v>1</v>
      </c>
      <c r="C5" s="111" t="s">
        <v>315</v>
      </c>
      <c r="D5" s="90">
        <v>12</v>
      </c>
      <c r="E5" s="91">
        <v>192</v>
      </c>
      <c r="F5" s="91">
        <v>192</v>
      </c>
      <c r="G5" s="91">
        <v>384</v>
      </c>
      <c r="H5" s="91">
        <v>2</v>
      </c>
      <c r="I5" s="91">
        <v>70</v>
      </c>
      <c r="J5" s="91">
        <v>24</v>
      </c>
      <c r="K5" s="91">
        <v>94</v>
      </c>
      <c r="L5" s="91">
        <v>10</v>
      </c>
      <c r="M5" s="91">
        <v>282</v>
      </c>
      <c r="N5" s="91">
        <v>75</v>
      </c>
      <c r="O5" s="91">
        <v>357</v>
      </c>
      <c r="P5" s="91">
        <v>66</v>
      </c>
      <c r="Q5" s="91">
        <v>1374</v>
      </c>
      <c r="R5" s="91">
        <v>415</v>
      </c>
      <c r="S5" s="91">
        <v>1789</v>
      </c>
      <c r="T5" s="91">
        <v>1</v>
      </c>
      <c r="U5" s="91">
        <v>200</v>
      </c>
      <c r="V5" s="91">
        <v>50</v>
      </c>
      <c r="W5" s="91">
        <v>250</v>
      </c>
      <c r="X5" s="91">
        <v>12</v>
      </c>
      <c r="Y5" s="91">
        <v>192</v>
      </c>
      <c r="Z5" s="91">
        <v>192</v>
      </c>
      <c r="AA5" s="91">
        <v>384</v>
      </c>
      <c r="AB5" s="91">
        <v>0</v>
      </c>
      <c r="AC5" s="91">
        <v>0</v>
      </c>
      <c r="AD5" s="137">
        <v>0</v>
      </c>
      <c r="AE5" s="137">
        <v>0</v>
      </c>
      <c r="AF5" s="91">
        <v>1</v>
      </c>
      <c r="AG5" s="91">
        <v>1</v>
      </c>
      <c r="AH5" s="91">
        <v>0</v>
      </c>
      <c r="AI5" s="91">
        <v>1</v>
      </c>
      <c r="AJ5" s="91">
        <v>1</v>
      </c>
      <c r="AK5" s="91">
        <v>250</v>
      </c>
      <c r="AL5" s="91">
        <v>99</v>
      </c>
      <c r="AM5" s="91">
        <v>349</v>
      </c>
      <c r="AN5" s="91">
        <v>150</v>
      </c>
      <c r="AO5" s="91">
        <v>276</v>
      </c>
      <c r="AP5" s="91">
        <v>76</v>
      </c>
      <c r="AQ5" s="91">
        <v>352</v>
      </c>
      <c r="AR5" s="91">
        <v>2</v>
      </c>
      <c r="AS5" s="91">
        <v>53</v>
      </c>
      <c r="AT5" s="91">
        <v>14</v>
      </c>
      <c r="AU5" s="91">
        <v>67</v>
      </c>
      <c r="AV5" s="91">
        <v>3</v>
      </c>
      <c r="AW5" s="91">
        <v>217</v>
      </c>
      <c r="AX5" s="91">
        <v>131</v>
      </c>
      <c r="AY5" s="201">
        <v>348</v>
      </c>
      <c r="AZ5" s="34">
        <f t="shared" si="0"/>
        <v>260</v>
      </c>
      <c r="BA5" s="35">
        <f t="shared" si="0"/>
        <v>3107</v>
      </c>
      <c r="BB5" s="35">
        <f t="shared" si="0"/>
        <v>1268</v>
      </c>
      <c r="BC5" s="36">
        <f t="shared" si="0"/>
        <v>4375</v>
      </c>
    </row>
    <row r="6" spans="1:55">
      <c r="A6" s="322"/>
      <c r="B6" s="100">
        <v>2</v>
      </c>
      <c r="C6" s="111" t="s">
        <v>316</v>
      </c>
      <c r="D6" s="90">
        <v>4</v>
      </c>
      <c r="E6" s="91">
        <v>400</v>
      </c>
      <c r="F6" s="91">
        <v>161</v>
      </c>
      <c r="G6" s="91">
        <v>561</v>
      </c>
      <c r="H6" s="91">
        <v>4</v>
      </c>
      <c r="I6" s="91">
        <v>250</v>
      </c>
      <c r="J6" s="91">
        <v>148</v>
      </c>
      <c r="K6" s="91">
        <v>398</v>
      </c>
      <c r="L6" s="91">
        <v>117</v>
      </c>
      <c r="M6" s="91">
        <v>2512</v>
      </c>
      <c r="N6" s="91">
        <v>620</v>
      </c>
      <c r="O6" s="91">
        <v>3132</v>
      </c>
      <c r="P6" s="91">
        <v>145</v>
      </c>
      <c r="Q6" s="91">
        <v>2515</v>
      </c>
      <c r="R6" s="91">
        <v>650</v>
      </c>
      <c r="S6" s="91">
        <v>3165</v>
      </c>
      <c r="T6" s="91">
        <v>116</v>
      </c>
      <c r="U6" s="91">
        <v>2034</v>
      </c>
      <c r="V6" s="91">
        <v>523</v>
      </c>
      <c r="W6" s="91">
        <v>2557</v>
      </c>
      <c r="X6" s="91">
        <v>1</v>
      </c>
      <c r="Y6" s="91">
        <v>156</v>
      </c>
      <c r="Z6" s="91">
        <v>35</v>
      </c>
      <c r="AA6" s="91">
        <v>191</v>
      </c>
      <c r="AB6" s="91">
        <v>9</v>
      </c>
      <c r="AC6" s="91">
        <v>228</v>
      </c>
      <c r="AD6" s="137">
        <v>30</v>
      </c>
      <c r="AE6" s="137">
        <v>258</v>
      </c>
      <c r="AF6" s="91">
        <v>8</v>
      </c>
      <c r="AG6" s="91">
        <v>183</v>
      </c>
      <c r="AH6" s="91">
        <v>27</v>
      </c>
      <c r="AI6" s="91">
        <v>210</v>
      </c>
      <c r="AJ6" s="91">
        <v>15</v>
      </c>
      <c r="AK6" s="91">
        <v>349</v>
      </c>
      <c r="AL6" s="91">
        <v>67</v>
      </c>
      <c r="AM6" s="91">
        <v>416</v>
      </c>
      <c r="AN6" s="91">
        <v>103</v>
      </c>
      <c r="AO6" s="91">
        <v>2123</v>
      </c>
      <c r="AP6" s="91">
        <v>523</v>
      </c>
      <c r="AQ6" s="91">
        <v>2646</v>
      </c>
      <c r="AR6" s="91">
        <v>97</v>
      </c>
      <c r="AS6" s="91">
        <v>1441</v>
      </c>
      <c r="AT6" s="91">
        <v>351</v>
      </c>
      <c r="AU6" s="91">
        <v>1792</v>
      </c>
      <c r="AV6" s="91">
        <v>75</v>
      </c>
      <c r="AW6" s="91">
        <v>1168</v>
      </c>
      <c r="AX6" s="91">
        <v>214</v>
      </c>
      <c r="AY6" s="201">
        <v>1382</v>
      </c>
      <c r="AZ6" s="34">
        <f t="shared" si="0"/>
        <v>694</v>
      </c>
      <c r="BA6" s="35">
        <f t="shared" si="0"/>
        <v>13359</v>
      </c>
      <c r="BB6" s="35">
        <f t="shared" si="0"/>
        <v>3349</v>
      </c>
      <c r="BC6" s="36">
        <f t="shared" si="0"/>
        <v>16708</v>
      </c>
    </row>
    <row r="7" spans="1:55">
      <c r="A7" s="322"/>
      <c r="B7" s="100">
        <v>3</v>
      </c>
      <c r="C7" s="111" t="s">
        <v>317</v>
      </c>
      <c r="D7" s="90">
        <v>26</v>
      </c>
      <c r="E7" s="91">
        <v>585</v>
      </c>
      <c r="F7" s="91">
        <v>123</v>
      </c>
      <c r="G7" s="91">
        <v>708</v>
      </c>
      <c r="H7" s="91">
        <v>5</v>
      </c>
      <c r="I7" s="91">
        <v>275</v>
      </c>
      <c r="J7" s="91">
        <v>60</v>
      </c>
      <c r="K7" s="91">
        <v>335</v>
      </c>
      <c r="L7" s="91">
        <v>22</v>
      </c>
      <c r="M7" s="91">
        <v>423</v>
      </c>
      <c r="N7" s="91">
        <v>108</v>
      </c>
      <c r="O7" s="91">
        <v>531</v>
      </c>
      <c r="P7" s="91">
        <v>75</v>
      </c>
      <c r="Q7" s="91">
        <v>1465</v>
      </c>
      <c r="R7" s="91">
        <v>392</v>
      </c>
      <c r="S7" s="91">
        <v>1857</v>
      </c>
      <c r="T7" s="91">
        <v>74</v>
      </c>
      <c r="U7" s="91">
        <v>1395</v>
      </c>
      <c r="V7" s="91">
        <v>349</v>
      </c>
      <c r="W7" s="91">
        <v>1744</v>
      </c>
      <c r="X7" s="91">
        <v>76</v>
      </c>
      <c r="Y7" s="91">
        <v>1701</v>
      </c>
      <c r="Z7" s="91">
        <v>532</v>
      </c>
      <c r="AA7" s="91">
        <v>2233</v>
      </c>
      <c r="AB7" s="91">
        <v>1</v>
      </c>
      <c r="AC7" s="91">
        <v>32</v>
      </c>
      <c r="AD7" s="137">
        <v>19</v>
      </c>
      <c r="AE7" s="137">
        <v>51</v>
      </c>
      <c r="AF7" s="91">
        <v>1</v>
      </c>
      <c r="AG7" s="91">
        <v>1</v>
      </c>
      <c r="AH7" s="91">
        <v>1</v>
      </c>
      <c r="AI7" s="91">
        <v>2</v>
      </c>
      <c r="AJ7" s="91">
        <v>1</v>
      </c>
      <c r="AK7" s="91">
        <v>130</v>
      </c>
      <c r="AL7" s="91">
        <v>30</v>
      </c>
      <c r="AM7" s="91">
        <v>160</v>
      </c>
      <c r="AN7" s="91">
        <v>64</v>
      </c>
      <c r="AO7" s="91">
        <v>1061</v>
      </c>
      <c r="AP7" s="91">
        <v>247</v>
      </c>
      <c r="AQ7" s="91">
        <v>1308</v>
      </c>
      <c r="AR7" s="91">
        <v>64</v>
      </c>
      <c r="AS7" s="91">
        <v>1112</v>
      </c>
      <c r="AT7" s="91">
        <v>313</v>
      </c>
      <c r="AU7" s="91">
        <v>1425</v>
      </c>
      <c r="AV7" s="91">
        <v>77</v>
      </c>
      <c r="AW7" s="91">
        <v>1267</v>
      </c>
      <c r="AX7" s="91">
        <v>308</v>
      </c>
      <c r="AY7" s="201">
        <v>1575</v>
      </c>
      <c r="AZ7" s="34">
        <f t="shared" si="0"/>
        <v>486</v>
      </c>
      <c r="BA7" s="35">
        <f t="shared" si="0"/>
        <v>9447</v>
      </c>
      <c r="BB7" s="35">
        <f t="shared" si="0"/>
        <v>2482</v>
      </c>
      <c r="BC7" s="36">
        <f t="shared" si="0"/>
        <v>11929</v>
      </c>
    </row>
    <row r="8" spans="1:55">
      <c r="A8" s="322"/>
      <c r="B8" s="100">
        <v>4</v>
      </c>
      <c r="C8" s="113" t="s">
        <v>318</v>
      </c>
      <c r="D8" s="90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25</v>
      </c>
      <c r="M8" s="91">
        <v>500</v>
      </c>
      <c r="N8" s="91">
        <v>117</v>
      </c>
      <c r="O8" s="91">
        <v>617</v>
      </c>
      <c r="P8" s="91">
        <v>48</v>
      </c>
      <c r="Q8" s="91">
        <v>863</v>
      </c>
      <c r="R8" s="91">
        <v>238</v>
      </c>
      <c r="S8" s="91">
        <v>1101</v>
      </c>
      <c r="T8" s="91">
        <v>23</v>
      </c>
      <c r="U8" s="91">
        <v>565</v>
      </c>
      <c r="V8" s="91">
        <v>125</v>
      </c>
      <c r="W8" s="91">
        <v>690</v>
      </c>
      <c r="X8" s="91">
        <v>1</v>
      </c>
      <c r="Y8" s="91">
        <v>18</v>
      </c>
      <c r="Z8" s="91">
        <v>7</v>
      </c>
      <c r="AA8" s="91">
        <v>25</v>
      </c>
      <c r="AB8" s="91">
        <v>0</v>
      </c>
      <c r="AC8" s="91">
        <v>0</v>
      </c>
      <c r="AD8" s="137">
        <v>0</v>
      </c>
      <c r="AE8" s="137">
        <v>0</v>
      </c>
      <c r="AF8" s="91">
        <v>12</v>
      </c>
      <c r="AG8" s="91">
        <v>100</v>
      </c>
      <c r="AH8" s="91">
        <v>60</v>
      </c>
      <c r="AI8" s="91">
        <v>160</v>
      </c>
      <c r="AJ8" s="91">
        <v>2</v>
      </c>
      <c r="AK8" s="91">
        <v>123</v>
      </c>
      <c r="AL8" s="91">
        <v>30</v>
      </c>
      <c r="AM8" s="91">
        <v>153</v>
      </c>
      <c r="AN8" s="91">
        <v>136</v>
      </c>
      <c r="AO8" s="91">
        <v>3427</v>
      </c>
      <c r="AP8" s="91">
        <v>972</v>
      </c>
      <c r="AQ8" s="91">
        <v>4399</v>
      </c>
      <c r="AR8" s="91">
        <v>61</v>
      </c>
      <c r="AS8" s="91">
        <v>1545</v>
      </c>
      <c r="AT8" s="91">
        <v>539</v>
      </c>
      <c r="AU8" s="91">
        <v>2084</v>
      </c>
      <c r="AV8" s="91">
        <v>9</v>
      </c>
      <c r="AW8" s="91">
        <v>252</v>
      </c>
      <c r="AX8" s="91">
        <v>168</v>
      </c>
      <c r="AY8" s="201">
        <v>420</v>
      </c>
      <c r="AZ8" s="34">
        <f t="shared" si="0"/>
        <v>317</v>
      </c>
      <c r="BA8" s="35">
        <f t="shared" si="0"/>
        <v>7393</v>
      </c>
      <c r="BB8" s="35">
        <f t="shared" si="0"/>
        <v>2256</v>
      </c>
      <c r="BC8" s="36">
        <f t="shared" si="0"/>
        <v>9649</v>
      </c>
    </row>
    <row r="9" spans="1:55">
      <c r="A9" s="322"/>
      <c r="B9" s="100">
        <v>5</v>
      </c>
      <c r="C9" s="111" t="s">
        <v>318</v>
      </c>
      <c r="D9" s="90">
        <v>26</v>
      </c>
      <c r="E9" s="91">
        <v>390</v>
      </c>
      <c r="F9" s="91">
        <v>377</v>
      </c>
      <c r="G9" s="91">
        <v>767</v>
      </c>
      <c r="H9" s="91">
        <v>5</v>
      </c>
      <c r="I9" s="91">
        <v>80</v>
      </c>
      <c r="J9" s="91">
        <v>20</v>
      </c>
      <c r="K9" s="91">
        <v>100</v>
      </c>
      <c r="L9" s="91">
        <v>26</v>
      </c>
      <c r="M9" s="91">
        <v>578</v>
      </c>
      <c r="N9" s="91">
        <v>212</v>
      </c>
      <c r="O9" s="91">
        <v>790</v>
      </c>
      <c r="P9" s="91">
        <v>11</v>
      </c>
      <c r="Q9" s="91">
        <v>228</v>
      </c>
      <c r="R9" s="91">
        <v>83</v>
      </c>
      <c r="S9" s="91">
        <v>311</v>
      </c>
      <c r="T9" s="91">
        <v>9</v>
      </c>
      <c r="U9" s="91">
        <v>163</v>
      </c>
      <c r="V9" s="91">
        <v>141</v>
      </c>
      <c r="W9" s="91">
        <v>304</v>
      </c>
      <c r="X9" s="91">
        <v>9</v>
      </c>
      <c r="Y9" s="91">
        <v>249</v>
      </c>
      <c r="Z9" s="91">
        <v>202</v>
      </c>
      <c r="AA9" s="91">
        <v>451</v>
      </c>
      <c r="AB9" s="91">
        <v>0</v>
      </c>
      <c r="AC9" s="91">
        <v>0</v>
      </c>
      <c r="AD9" s="137">
        <v>0</v>
      </c>
      <c r="AE9" s="137">
        <v>0</v>
      </c>
      <c r="AF9" s="91">
        <v>10</v>
      </c>
      <c r="AG9" s="91">
        <v>225</v>
      </c>
      <c r="AH9" s="91">
        <v>167</v>
      </c>
      <c r="AI9" s="91">
        <v>392</v>
      </c>
      <c r="AJ9" s="91">
        <v>1</v>
      </c>
      <c r="AK9" s="91">
        <v>10</v>
      </c>
      <c r="AL9" s="91">
        <v>9</v>
      </c>
      <c r="AM9" s="91">
        <v>19</v>
      </c>
      <c r="AN9" s="91">
        <v>54</v>
      </c>
      <c r="AO9" s="91">
        <v>792</v>
      </c>
      <c r="AP9" s="91">
        <v>145</v>
      </c>
      <c r="AQ9" s="91">
        <v>937</v>
      </c>
      <c r="AR9" s="91">
        <v>55</v>
      </c>
      <c r="AS9" s="91">
        <v>885</v>
      </c>
      <c r="AT9" s="91">
        <v>239</v>
      </c>
      <c r="AU9" s="91">
        <v>1124</v>
      </c>
      <c r="AV9" s="91">
        <v>46</v>
      </c>
      <c r="AW9" s="91">
        <v>731</v>
      </c>
      <c r="AX9" s="91">
        <v>133</v>
      </c>
      <c r="AY9" s="201">
        <v>864</v>
      </c>
      <c r="AZ9" s="34">
        <f t="shared" si="0"/>
        <v>252</v>
      </c>
      <c r="BA9" s="35">
        <f t="shared" si="0"/>
        <v>4331</v>
      </c>
      <c r="BB9" s="35">
        <f t="shared" si="0"/>
        <v>1728</v>
      </c>
      <c r="BC9" s="36">
        <f t="shared" si="0"/>
        <v>6059</v>
      </c>
    </row>
    <row r="10" spans="1:55">
      <c r="A10" s="322"/>
      <c r="B10" s="100">
        <v>6</v>
      </c>
      <c r="C10" s="111" t="s">
        <v>319</v>
      </c>
      <c r="D10" s="90">
        <v>3</v>
      </c>
      <c r="E10" s="91">
        <v>211</v>
      </c>
      <c r="F10" s="91">
        <v>42</v>
      </c>
      <c r="G10" s="91">
        <v>253</v>
      </c>
      <c r="H10" s="91">
        <v>1</v>
      </c>
      <c r="I10" s="91">
        <v>52</v>
      </c>
      <c r="J10" s="91">
        <v>8</v>
      </c>
      <c r="K10" s="91">
        <v>60</v>
      </c>
      <c r="L10" s="91">
        <v>44</v>
      </c>
      <c r="M10" s="91">
        <v>840</v>
      </c>
      <c r="N10" s="91">
        <v>184</v>
      </c>
      <c r="O10" s="91">
        <v>1024</v>
      </c>
      <c r="P10" s="91">
        <v>84</v>
      </c>
      <c r="Q10" s="91">
        <v>2661</v>
      </c>
      <c r="R10" s="91">
        <v>1762</v>
      </c>
      <c r="S10" s="91">
        <v>4423</v>
      </c>
      <c r="T10" s="91">
        <v>51</v>
      </c>
      <c r="U10" s="91">
        <v>872</v>
      </c>
      <c r="V10" s="91">
        <v>191</v>
      </c>
      <c r="W10" s="91">
        <v>1063</v>
      </c>
      <c r="X10" s="91">
        <v>38</v>
      </c>
      <c r="Y10" s="91">
        <v>700</v>
      </c>
      <c r="Z10" s="91">
        <v>490</v>
      </c>
      <c r="AA10" s="91">
        <v>1190</v>
      </c>
      <c r="AB10" s="91">
        <v>3</v>
      </c>
      <c r="AC10" s="91">
        <v>43</v>
      </c>
      <c r="AD10" s="137">
        <v>21</v>
      </c>
      <c r="AE10" s="137">
        <v>64</v>
      </c>
      <c r="AF10" s="91">
        <v>3</v>
      </c>
      <c r="AG10" s="91">
        <v>551</v>
      </c>
      <c r="AH10" s="91">
        <v>344</v>
      </c>
      <c r="AI10" s="91">
        <v>895</v>
      </c>
      <c r="AJ10" s="91">
        <v>6</v>
      </c>
      <c r="AK10" s="91">
        <v>681</v>
      </c>
      <c r="AL10" s="91">
        <v>318</v>
      </c>
      <c r="AM10" s="91">
        <v>999</v>
      </c>
      <c r="AN10" s="91">
        <v>93</v>
      </c>
      <c r="AO10" s="91">
        <v>2417</v>
      </c>
      <c r="AP10" s="91">
        <v>1351</v>
      </c>
      <c r="AQ10" s="91">
        <v>3768</v>
      </c>
      <c r="AR10" s="91">
        <v>44</v>
      </c>
      <c r="AS10" s="91">
        <v>851</v>
      </c>
      <c r="AT10" s="91">
        <v>241</v>
      </c>
      <c r="AU10" s="91">
        <v>1092</v>
      </c>
      <c r="AV10" s="91">
        <v>38</v>
      </c>
      <c r="AW10" s="91">
        <v>763</v>
      </c>
      <c r="AX10" s="91">
        <v>203</v>
      </c>
      <c r="AY10" s="201">
        <v>966</v>
      </c>
      <c r="AZ10" s="34">
        <f t="shared" si="0"/>
        <v>408</v>
      </c>
      <c r="BA10" s="35">
        <f t="shared" si="0"/>
        <v>10642</v>
      </c>
      <c r="BB10" s="35">
        <f t="shared" si="0"/>
        <v>5155</v>
      </c>
      <c r="BC10" s="36">
        <f t="shared" si="0"/>
        <v>15797</v>
      </c>
    </row>
    <row r="11" spans="1:55">
      <c r="A11" s="322"/>
      <c r="B11" s="100">
        <v>7</v>
      </c>
      <c r="C11" s="111" t="s">
        <v>320</v>
      </c>
      <c r="D11" s="90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29</v>
      </c>
      <c r="M11" s="91">
        <v>898</v>
      </c>
      <c r="N11" s="91">
        <v>182</v>
      </c>
      <c r="O11" s="91">
        <v>1080</v>
      </c>
      <c r="P11" s="91">
        <v>55</v>
      </c>
      <c r="Q11" s="91">
        <v>1479</v>
      </c>
      <c r="R11" s="91">
        <v>448</v>
      </c>
      <c r="S11" s="91">
        <v>1927</v>
      </c>
      <c r="T11" s="91">
        <v>54</v>
      </c>
      <c r="U11" s="91">
        <v>1176</v>
      </c>
      <c r="V11" s="91">
        <v>188</v>
      </c>
      <c r="W11" s="91">
        <v>1364</v>
      </c>
      <c r="X11" s="91">
        <v>26</v>
      </c>
      <c r="Y11" s="91">
        <v>524</v>
      </c>
      <c r="Z11" s="91">
        <v>211</v>
      </c>
      <c r="AA11" s="91">
        <v>735</v>
      </c>
      <c r="AB11" s="91">
        <v>0</v>
      </c>
      <c r="AC11" s="91">
        <v>0</v>
      </c>
      <c r="AD11" s="137">
        <v>0</v>
      </c>
      <c r="AE11" s="137">
        <v>0</v>
      </c>
      <c r="AF11" s="91">
        <v>2</v>
      </c>
      <c r="AG11" s="91">
        <v>175</v>
      </c>
      <c r="AH11" s="91">
        <v>86</v>
      </c>
      <c r="AI11" s="91">
        <v>261</v>
      </c>
      <c r="AJ11" s="91">
        <v>8</v>
      </c>
      <c r="AK11" s="91">
        <v>289</v>
      </c>
      <c r="AL11" s="91">
        <v>48</v>
      </c>
      <c r="AM11" s="91">
        <v>337</v>
      </c>
      <c r="AN11" s="91">
        <v>67</v>
      </c>
      <c r="AO11" s="91">
        <v>1434</v>
      </c>
      <c r="AP11" s="91">
        <v>230</v>
      </c>
      <c r="AQ11" s="91">
        <v>1664</v>
      </c>
      <c r="AR11" s="91">
        <v>57</v>
      </c>
      <c r="AS11" s="91">
        <v>1184</v>
      </c>
      <c r="AT11" s="91">
        <v>185</v>
      </c>
      <c r="AU11" s="91">
        <v>1369</v>
      </c>
      <c r="AV11" s="91">
        <v>48</v>
      </c>
      <c r="AW11" s="91">
        <v>1106</v>
      </c>
      <c r="AX11" s="91">
        <v>212</v>
      </c>
      <c r="AY11" s="201">
        <v>1318</v>
      </c>
      <c r="AZ11" s="34">
        <f t="shared" si="0"/>
        <v>346</v>
      </c>
      <c r="BA11" s="35">
        <f t="shared" si="0"/>
        <v>8265</v>
      </c>
      <c r="BB11" s="35">
        <f t="shared" si="0"/>
        <v>1790</v>
      </c>
      <c r="BC11" s="36">
        <f t="shared" si="0"/>
        <v>10055</v>
      </c>
    </row>
    <row r="12" spans="1:55">
      <c r="A12" s="322"/>
      <c r="B12" s="100">
        <v>8</v>
      </c>
      <c r="C12" s="111" t="s">
        <v>321</v>
      </c>
      <c r="D12" s="90">
        <v>1</v>
      </c>
      <c r="E12" s="91">
        <v>60</v>
      </c>
      <c r="F12" s="91">
        <v>30</v>
      </c>
      <c r="G12" s="91">
        <v>90</v>
      </c>
      <c r="H12" s="91">
        <v>1</v>
      </c>
      <c r="I12" s="91">
        <v>29</v>
      </c>
      <c r="J12" s="91">
        <v>22</v>
      </c>
      <c r="K12" s="91">
        <v>51</v>
      </c>
      <c r="L12" s="91">
        <v>86</v>
      </c>
      <c r="M12" s="91">
        <v>1766</v>
      </c>
      <c r="N12" s="91">
        <v>494</v>
      </c>
      <c r="O12" s="91">
        <v>2260</v>
      </c>
      <c r="P12" s="91">
        <v>10</v>
      </c>
      <c r="Q12" s="91">
        <v>600</v>
      </c>
      <c r="R12" s="91">
        <v>200</v>
      </c>
      <c r="S12" s="91">
        <v>800</v>
      </c>
      <c r="T12" s="91">
        <v>66</v>
      </c>
      <c r="U12" s="91">
        <v>2211</v>
      </c>
      <c r="V12" s="91">
        <v>445</v>
      </c>
      <c r="W12" s="91">
        <v>2656</v>
      </c>
      <c r="X12" s="91">
        <v>3</v>
      </c>
      <c r="Y12" s="91">
        <v>193</v>
      </c>
      <c r="Z12" s="91">
        <v>70</v>
      </c>
      <c r="AA12" s="91">
        <v>263</v>
      </c>
      <c r="AB12" s="91">
        <v>2</v>
      </c>
      <c r="AC12" s="91">
        <v>50</v>
      </c>
      <c r="AD12" s="137">
        <v>20</v>
      </c>
      <c r="AE12" s="137">
        <v>70</v>
      </c>
      <c r="AF12" s="91">
        <v>1</v>
      </c>
      <c r="AG12" s="91">
        <v>50</v>
      </c>
      <c r="AH12" s="91">
        <v>20</v>
      </c>
      <c r="AI12" s="91">
        <v>70</v>
      </c>
      <c r="AJ12" s="91">
        <v>26</v>
      </c>
      <c r="AK12" s="91">
        <v>746</v>
      </c>
      <c r="AL12" s="91">
        <v>141</v>
      </c>
      <c r="AM12" s="91">
        <v>887</v>
      </c>
      <c r="AN12" s="91">
        <v>55</v>
      </c>
      <c r="AO12" s="91">
        <v>1314</v>
      </c>
      <c r="AP12" s="91">
        <v>264</v>
      </c>
      <c r="AQ12" s="91">
        <v>1578</v>
      </c>
      <c r="AR12" s="91">
        <v>48</v>
      </c>
      <c r="AS12" s="91">
        <v>880</v>
      </c>
      <c r="AT12" s="91">
        <v>183</v>
      </c>
      <c r="AU12" s="91">
        <v>1063</v>
      </c>
      <c r="AV12" s="91">
        <v>19</v>
      </c>
      <c r="AW12" s="91">
        <v>383</v>
      </c>
      <c r="AX12" s="91">
        <v>57</v>
      </c>
      <c r="AY12" s="201">
        <v>440</v>
      </c>
      <c r="AZ12" s="34">
        <f t="shared" si="0"/>
        <v>318</v>
      </c>
      <c r="BA12" s="35">
        <f t="shared" si="0"/>
        <v>8282</v>
      </c>
      <c r="BB12" s="35">
        <f t="shared" si="0"/>
        <v>1946</v>
      </c>
      <c r="BC12" s="36">
        <f t="shared" si="0"/>
        <v>10228</v>
      </c>
    </row>
    <row r="13" spans="1:55">
      <c r="A13" s="322"/>
      <c r="B13" s="100">
        <v>9</v>
      </c>
      <c r="C13" s="111" t="s">
        <v>322</v>
      </c>
      <c r="D13" s="90">
        <v>3</v>
      </c>
      <c r="E13" s="91">
        <v>40</v>
      </c>
      <c r="F13" s="91">
        <v>20</v>
      </c>
      <c r="G13" s="91">
        <v>60</v>
      </c>
      <c r="H13" s="91">
        <v>4</v>
      </c>
      <c r="I13" s="91">
        <v>60</v>
      </c>
      <c r="J13" s="91">
        <v>20</v>
      </c>
      <c r="K13" s="91">
        <v>80</v>
      </c>
      <c r="L13" s="91">
        <v>49</v>
      </c>
      <c r="M13" s="91">
        <v>239</v>
      </c>
      <c r="N13" s="91">
        <v>80</v>
      </c>
      <c r="O13" s="91">
        <v>319</v>
      </c>
      <c r="P13" s="91">
        <v>59</v>
      </c>
      <c r="Q13" s="91">
        <v>292</v>
      </c>
      <c r="R13" s="91">
        <v>78</v>
      </c>
      <c r="S13" s="91">
        <v>370</v>
      </c>
      <c r="T13" s="91">
        <v>146</v>
      </c>
      <c r="U13" s="91">
        <v>509</v>
      </c>
      <c r="V13" s="91">
        <v>148</v>
      </c>
      <c r="W13" s="91">
        <v>657</v>
      </c>
      <c r="X13" s="91">
        <v>150</v>
      </c>
      <c r="Y13" s="91">
        <v>384</v>
      </c>
      <c r="Z13" s="91">
        <v>150</v>
      </c>
      <c r="AA13" s="91">
        <v>534</v>
      </c>
      <c r="AB13" s="91">
        <v>1</v>
      </c>
      <c r="AC13" s="91">
        <v>15</v>
      </c>
      <c r="AD13" s="137">
        <v>6</v>
      </c>
      <c r="AE13" s="137">
        <v>21</v>
      </c>
      <c r="AF13" s="91">
        <v>32</v>
      </c>
      <c r="AG13" s="91">
        <v>45</v>
      </c>
      <c r="AH13" s="91">
        <v>10</v>
      </c>
      <c r="AI13" s="91">
        <v>55</v>
      </c>
      <c r="AJ13" s="91">
        <v>43</v>
      </c>
      <c r="AK13" s="91">
        <v>186</v>
      </c>
      <c r="AL13" s="91">
        <v>45</v>
      </c>
      <c r="AM13" s="91">
        <v>231</v>
      </c>
      <c r="AN13" s="91">
        <v>110</v>
      </c>
      <c r="AO13" s="91">
        <v>504</v>
      </c>
      <c r="AP13" s="91">
        <v>134</v>
      </c>
      <c r="AQ13" s="91">
        <v>638</v>
      </c>
      <c r="AR13" s="91">
        <v>61</v>
      </c>
      <c r="AS13" s="91">
        <v>189</v>
      </c>
      <c r="AT13" s="91">
        <v>61</v>
      </c>
      <c r="AU13" s="91">
        <v>250</v>
      </c>
      <c r="AV13" s="91">
        <v>39</v>
      </c>
      <c r="AW13" s="91">
        <v>127</v>
      </c>
      <c r="AX13" s="91">
        <v>43</v>
      </c>
      <c r="AY13" s="201">
        <v>170</v>
      </c>
      <c r="AZ13" s="34">
        <f t="shared" si="0"/>
        <v>697</v>
      </c>
      <c r="BA13" s="35">
        <f t="shared" si="0"/>
        <v>2590</v>
      </c>
      <c r="BB13" s="35">
        <f t="shared" si="0"/>
        <v>795</v>
      </c>
      <c r="BC13" s="36">
        <f t="shared" si="0"/>
        <v>3385</v>
      </c>
    </row>
    <row r="14" spans="1:55">
      <c r="A14" s="322"/>
      <c r="B14" s="100">
        <v>10</v>
      </c>
      <c r="C14" s="111" t="s">
        <v>323</v>
      </c>
      <c r="D14" s="90">
        <v>1</v>
      </c>
      <c r="E14" s="91">
        <v>300</v>
      </c>
      <c r="F14" s="91">
        <v>30</v>
      </c>
      <c r="G14" s="91">
        <v>330</v>
      </c>
      <c r="H14" s="91">
        <v>0</v>
      </c>
      <c r="I14" s="91">
        <v>0</v>
      </c>
      <c r="J14" s="91">
        <v>0</v>
      </c>
      <c r="K14" s="91">
        <v>0</v>
      </c>
      <c r="L14" s="91">
        <v>4</v>
      </c>
      <c r="M14" s="91">
        <v>52</v>
      </c>
      <c r="N14" s="91">
        <v>48</v>
      </c>
      <c r="O14" s="91">
        <v>100</v>
      </c>
      <c r="P14" s="91">
        <v>4</v>
      </c>
      <c r="Q14" s="91">
        <v>52</v>
      </c>
      <c r="R14" s="91">
        <v>48</v>
      </c>
      <c r="S14" s="91">
        <v>100</v>
      </c>
      <c r="T14" s="91">
        <v>4</v>
      </c>
      <c r="U14" s="91">
        <v>92</v>
      </c>
      <c r="V14" s="91">
        <v>63</v>
      </c>
      <c r="W14" s="91">
        <v>155</v>
      </c>
      <c r="X14" s="91">
        <v>4</v>
      </c>
      <c r="Y14" s="91">
        <v>47</v>
      </c>
      <c r="Z14" s="91">
        <v>53</v>
      </c>
      <c r="AA14" s="91">
        <v>100</v>
      </c>
      <c r="AB14" s="91">
        <v>1</v>
      </c>
      <c r="AC14" s="91">
        <v>30</v>
      </c>
      <c r="AD14" s="137">
        <v>5</v>
      </c>
      <c r="AE14" s="137">
        <v>35</v>
      </c>
      <c r="AF14" s="91">
        <v>1</v>
      </c>
      <c r="AG14" s="91">
        <v>17</v>
      </c>
      <c r="AH14" s="91">
        <v>13</v>
      </c>
      <c r="AI14" s="91">
        <v>30</v>
      </c>
      <c r="AJ14" s="91">
        <v>13</v>
      </c>
      <c r="AK14" s="91">
        <v>293</v>
      </c>
      <c r="AL14" s="91">
        <v>29</v>
      </c>
      <c r="AM14" s="91">
        <v>322</v>
      </c>
      <c r="AN14" s="91">
        <v>24</v>
      </c>
      <c r="AO14" s="91">
        <v>777</v>
      </c>
      <c r="AP14" s="91">
        <v>265</v>
      </c>
      <c r="AQ14" s="91">
        <v>1042</v>
      </c>
      <c r="AR14" s="91">
        <v>25</v>
      </c>
      <c r="AS14" s="91">
        <v>474</v>
      </c>
      <c r="AT14" s="91">
        <v>72</v>
      </c>
      <c r="AU14" s="91">
        <v>546</v>
      </c>
      <c r="AV14" s="91">
        <v>25</v>
      </c>
      <c r="AW14" s="91">
        <v>547</v>
      </c>
      <c r="AX14" s="91">
        <v>145</v>
      </c>
      <c r="AY14" s="201">
        <v>692</v>
      </c>
      <c r="AZ14" s="34">
        <f t="shared" si="0"/>
        <v>106</v>
      </c>
      <c r="BA14" s="35">
        <f t="shared" si="0"/>
        <v>2681</v>
      </c>
      <c r="BB14" s="35">
        <f t="shared" si="0"/>
        <v>771</v>
      </c>
      <c r="BC14" s="36">
        <f t="shared" si="0"/>
        <v>3452</v>
      </c>
    </row>
    <row r="15" spans="1:55">
      <c r="A15" s="322"/>
      <c r="B15" s="100">
        <v>11</v>
      </c>
      <c r="C15" s="111" t="s">
        <v>324</v>
      </c>
      <c r="D15" s="90">
        <v>36</v>
      </c>
      <c r="E15" s="91">
        <v>691</v>
      </c>
      <c r="F15" s="91">
        <v>178</v>
      </c>
      <c r="G15" s="91">
        <v>869</v>
      </c>
      <c r="H15" s="91">
        <v>0</v>
      </c>
      <c r="I15" s="91">
        <v>0</v>
      </c>
      <c r="J15" s="91">
        <v>0</v>
      </c>
      <c r="K15" s="91">
        <v>0</v>
      </c>
      <c r="L15" s="91">
        <v>42</v>
      </c>
      <c r="M15" s="91">
        <v>926</v>
      </c>
      <c r="N15" s="91">
        <v>182</v>
      </c>
      <c r="O15" s="91">
        <v>1108</v>
      </c>
      <c r="P15" s="91">
        <v>55</v>
      </c>
      <c r="Q15" s="91">
        <v>1124</v>
      </c>
      <c r="R15" s="91">
        <v>237</v>
      </c>
      <c r="S15" s="91">
        <v>1361</v>
      </c>
      <c r="T15" s="91">
        <v>60</v>
      </c>
      <c r="U15" s="91">
        <v>1162</v>
      </c>
      <c r="V15" s="91">
        <v>233</v>
      </c>
      <c r="W15" s="91">
        <v>1395</v>
      </c>
      <c r="X15" s="91">
        <v>37</v>
      </c>
      <c r="Y15" s="91">
        <v>673</v>
      </c>
      <c r="Z15" s="91">
        <v>131</v>
      </c>
      <c r="AA15" s="91">
        <v>804</v>
      </c>
      <c r="AB15" s="91">
        <v>1</v>
      </c>
      <c r="AC15" s="91">
        <v>15</v>
      </c>
      <c r="AD15" s="137">
        <v>0</v>
      </c>
      <c r="AE15" s="137">
        <v>15</v>
      </c>
      <c r="AF15" s="91">
        <v>0</v>
      </c>
      <c r="AG15" s="91">
        <v>0</v>
      </c>
      <c r="AH15" s="91">
        <v>0</v>
      </c>
      <c r="AI15" s="91">
        <v>0</v>
      </c>
      <c r="AJ15" s="91">
        <v>21</v>
      </c>
      <c r="AK15" s="91">
        <v>513</v>
      </c>
      <c r="AL15" s="91">
        <v>102</v>
      </c>
      <c r="AM15" s="91">
        <v>615</v>
      </c>
      <c r="AN15" s="91">
        <v>65</v>
      </c>
      <c r="AO15" s="91">
        <v>1521</v>
      </c>
      <c r="AP15" s="91">
        <v>310</v>
      </c>
      <c r="AQ15" s="91">
        <v>1831</v>
      </c>
      <c r="AR15" s="91">
        <v>59</v>
      </c>
      <c r="AS15" s="91">
        <v>1355</v>
      </c>
      <c r="AT15" s="91">
        <v>249</v>
      </c>
      <c r="AU15" s="91">
        <v>1604</v>
      </c>
      <c r="AV15" s="91">
        <v>67</v>
      </c>
      <c r="AW15" s="91">
        <v>1566</v>
      </c>
      <c r="AX15" s="91">
        <v>267</v>
      </c>
      <c r="AY15" s="201">
        <v>1833</v>
      </c>
      <c r="AZ15" s="34">
        <f t="shared" si="0"/>
        <v>443</v>
      </c>
      <c r="BA15" s="35">
        <f t="shared" si="0"/>
        <v>9546</v>
      </c>
      <c r="BB15" s="35">
        <f t="shared" si="0"/>
        <v>1889</v>
      </c>
      <c r="BC15" s="36">
        <f t="shared" si="0"/>
        <v>11435</v>
      </c>
    </row>
    <row r="16" spans="1:55">
      <c r="A16" s="322"/>
      <c r="B16" s="100">
        <v>12</v>
      </c>
      <c r="C16" s="114" t="s">
        <v>325</v>
      </c>
      <c r="D16" s="90">
        <v>10</v>
      </c>
      <c r="E16" s="91">
        <v>166</v>
      </c>
      <c r="F16" s="91">
        <v>10</v>
      </c>
      <c r="G16" s="91">
        <v>176</v>
      </c>
      <c r="H16" s="91">
        <v>0</v>
      </c>
      <c r="I16" s="91">
        <v>0</v>
      </c>
      <c r="J16" s="91">
        <v>0</v>
      </c>
      <c r="K16" s="91">
        <v>0</v>
      </c>
      <c r="L16" s="91">
        <v>8</v>
      </c>
      <c r="M16" s="91">
        <v>184</v>
      </c>
      <c r="N16" s="91">
        <v>27</v>
      </c>
      <c r="O16" s="91">
        <v>211</v>
      </c>
      <c r="P16" s="91">
        <v>52</v>
      </c>
      <c r="Q16" s="91">
        <v>997</v>
      </c>
      <c r="R16" s="91">
        <v>113</v>
      </c>
      <c r="S16" s="91">
        <v>1110</v>
      </c>
      <c r="T16" s="91">
        <v>61</v>
      </c>
      <c r="U16" s="91">
        <v>1007</v>
      </c>
      <c r="V16" s="91">
        <v>136</v>
      </c>
      <c r="W16" s="91">
        <v>1143</v>
      </c>
      <c r="X16" s="91">
        <v>28</v>
      </c>
      <c r="Y16" s="91">
        <v>457</v>
      </c>
      <c r="Z16" s="91">
        <v>39</v>
      </c>
      <c r="AA16" s="91">
        <v>496</v>
      </c>
      <c r="AB16" s="91">
        <v>20</v>
      </c>
      <c r="AC16" s="91">
        <v>355</v>
      </c>
      <c r="AD16" s="137">
        <v>19</v>
      </c>
      <c r="AE16" s="137">
        <v>374</v>
      </c>
      <c r="AF16" s="91">
        <v>49</v>
      </c>
      <c r="AG16" s="91">
        <v>1176</v>
      </c>
      <c r="AH16" s="91">
        <v>147</v>
      </c>
      <c r="AI16" s="91">
        <v>1323</v>
      </c>
      <c r="AJ16" s="91">
        <v>9</v>
      </c>
      <c r="AK16" s="91">
        <v>258</v>
      </c>
      <c r="AL16" s="91">
        <v>27</v>
      </c>
      <c r="AM16" s="91">
        <v>285</v>
      </c>
      <c r="AN16" s="91">
        <v>63</v>
      </c>
      <c r="AO16" s="91">
        <v>1479</v>
      </c>
      <c r="AP16" s="91">
        <v>164</v>
      </c>
      <c r="AQ16" s="91">
        <v>1643</v>
      </c>
      <c r="AR16" s="91">
        <v>52</v>
      </c>
      <c r="AS16" s="91">
        <v>925</v>
      </c>
      <c r="AT16" s="91">
        <v>109</v>
      </c>
      <c r="AU16" s="91">
        <v>1034</v>
      </c>
      <c r="AV16" s="91">
        <v>42</v>
      </c>
      <c r="AW16" s="91">
        <v>726</v>
      </c>
      <c r="AX16" s="91">
        <v>107</v>
      </c>
      <c r="AY16" s="201">
        <v>833</v>
      </c>
      <c r="AZ16" s="34">
        <f t="shared" si="0"/>
        <v>394</v>
      </c>
      <c r="BA16" s="35">
        <f t="shared" si="0"/>
        <v>7730</v>
      </c>
      <c r="BB16" s="35">
        <f t="shared" si="0"/>
        <v>898</v>
      </c>
      <c r="BC16" s="36">
        <f t="shared" si="0"/>
        <v>8628</v>
      </c>
    </row>
    <row r="17" spans="1:55">
      <c r="A17" s="322"/>
      <c r="B17" s="100">
        <v>13</v>
      </c>
      <c r="C17" s="111" t="s">
        <v>326</v>
      </c>
      <c r="D17" s="90">
        <v>1</v>
      </c>
      <c r="E17" s="91">
        <v>219</v>
      </c>
      <c r="F17" s="91">
        <v>31</v>
      </c>
      <c r="G17" s="91">
        <v>250</v>
      </c>
      <c r="H17" s="91">
        <v>0</v>
      </c>
      <c r="I17" s="91">
        <v>0</v>
      </c>
      <c r="J17" s="91">
        <v>0</v>
      </c>
      <c r="K17" s="91">
        <v>0</v>
      </c>
      <c r="L17" s="91">
        <v>28</v>
      </c>
      <c r="M17" s="91">
        <v>656</v>
      </c>
      <c r="N17" s="91">
        <v>47</v>
      </c>
      <c r="O17" s="91">
        <v>703</v>
      </c>
      <c r="P17" s="91">
        <v>64</v>
      </c>
      <c r="Q17" s="91">
        <v>323</v>
      </c>
      <c r="R17" s="91">
        <v>21</v>
      </c>
      <c r="S17" s="91">
        <v>344</v>
      </c>
      <c r="T17" s="91">
        <v>16</v>
      </c>
      <c r="U17" s="91">
        <v>191</v>
      </c>
      <c r="V17" s="91">
        <v>17</v>
      </c>
      <c r="W17" s="91">
        <v>208</v>
      </c>
      <c r="X17" s="91">
        <v>84</v>
      </c>
      <c r="Y17" s="91">
        <v>225</v>
      </c>
      <c r="Z17" s="91">
        <v>21</v>
      </c>
      <c r="AA17" s="91">
        <v>246</v>
      </c>
      <c r="AB17" s="91">
        <v>0</v>
      </c>
      <c r="AC17" s="91">
        <v>0</v>
      </c>
      <c r="AD17" s="137">
        <v>0</v>
      </c>
      <c r="AE17" s="137">
        <v>0</v>
      </c>
      <c r="AF17" s="91">
        <v>1</v>
      </c>
      <c r="AG17" s="91">
        <v>5</v>
      </c>
      <c r="AH17" s="91">
        <v>5</v>
      </c>
      <c r="AI17" s="91">
        <v>10</v>
      </c>
      <c r="AJ17" s="91">
        <v>279</v>
      </c>
      <c r="AK17" s="91">
        <v>727</v>
      </c>
      <c r="AL17" s="91">
        <v>102</v>
      </c>
      <c r="AM17" s="91">
        <v>829</v>
      </c>
      <c r="AN17" s="91">
        <v>145</v>
      </c>
      <c r="AO17" s="91">
        <v>719</v>
      </c>
      <c r="AP17" s="91">
        <v>98</v>
      </c>
      <c r="AQ17" s="91">
        <v>817</v>
      </c>
      <c r="AR17" s="91">
        <v>65</v>
      </c>
      <c r="AS17" s="91">
        <v>747</v>
      </c>
      <c r="AT17" s="91">
        <v>62</v>
      </c>
      <c r="AU17" s="91">
        <v>809</v>
      </c>
      <c r="AV17" s="91">
        <v>52</v>
      </c>
      <c r="AW17" s="91">
        <v>325</v>
      </c>
      <c r="AX17" s="91">
        <v>29</v>
      </c>
      <c r="AY17" s="201">
        <v>355</v>
      </c>
      <c r="AZ17" s="34">
        <f t="shared" si="0"/>
        <v>735</v>
      </c>
      <c r="BA17" s="35">
        <f t="shared" si="0"/>
        <v>4137</v>
      </c>
      <c r="BB17" s="35">
        <f t="shared" si="0"/>
        <v>433</v>
      </c>
      <c r="BC17" s="36">
        <f t="shared" si="0"/>
        <v>4571</v>
      </c>
    </row>
    <row r="18" spans="1:55">
      <c r="A18" s="322"/>
      <c r="B18" s="100">
        <v>14</v>
      </c>
      <c r="C18" s="111" t="s">
        <v>327</v>
      </c>
      <c r="D18" s="90">
        <v>0</v>
      </c>
      <c r="E18" s="91">
        <v>0</v>
      </c>
      <c r="F18" s="91">
        <v>0</v>
      </c>
      <c r="G18" s="91">
        <v>0</v>
      </c>
      <c r="H18" s="91">
        <v>16</v>
      </c>
      <c r="I18" s="91">
        <v>212</v>
      </c>
      <c r="J18" s="91">
        <v>12</v>
      </c>
      <c r="K18" s="91">
        <v>224</v>
      </c>
      <c r="L18" s="91">
        <v>14</v>
      </c>
      <c r="M18" s="91">
        <v>212</v>
      </c>
      <c r="N18" s="91">
        <v>17</v>
      </c>
      <c r="O18" s="91">
        <v>229</v>
      </c>
      <c r="P18" s="91">
        <v>21</v>
      </c>
      <c r="Q18" s="91">
        <v>314</v>
      </c>
      <c r="R18" s="91">
        <v>23</v>
      </c>
      <c r="S18" s="91">
        <v>337</v>
      </c>
      <c r="T18" s="91">
        <v>22</v>
      </c>
      <c r="U18" s="91">
        <v>323</v>
      </c>
      <c r="V18" s="91">
        <v>21</v>
      </c>
      <c r="W18" s="91">
        <v>344</v>
      </c>
      <c r="X18" s="91">
        <v>9</v>
      </c>
      <c r="Y18" s="91">
        <v>93</v>
      </c>
      <c r="Z18" s="91">
        <v>4</v>
      </c>
      <c r="AA18" s="91">
        <v>97</v>
      </c>
      <c r="AB18" s="91">
        <v>1</v>
      </c>
      <c r="AC18" s="91">
        <v>30</v>
      </c>
      <c r="AD18" s="137">
        <v>3</v>
      </c>
      <c r="AE18" s="137">
        <v>33</v>
      </c>
      <c r="AF18" s="91">
        <v>0</v>
      </c>
      <c r="AG18" s="91">
        <v>0</v>
      </c>
      <c r="AH18" s="91">
        <v>0</v>
      </c>
      <c r="AI18" s="91">
        <v>0</v>
      </c>
      <c r="AJ18" s="91">
        <v>3</v>
      </c>
      <c r="AK18" s="91">
        <v>28</v>
      </c>
      <c r="AL18" s="91">
        <v>0</v>
      </c>
      <c r="AM18" s="91">
        <v>28</v>
      </c>
      <c r="AN18" s="91">
        <v>10</v>
      </c>
      <c r="AO18" s="91">
        <v>99</v>
      </c>
      <c r="AP18" s="91">
        <v>0</v>
      </c>
      <c r="AQ18" s="91">
        <v>99</v>
      </c>
      <c r="AR18" s="91">
        <v>28</v>
      </c>
      <c r="AS18" s="91">
        <v>372</v>
      </c>
      <c r="AT18" s="91">
        <v>20</v>
      </c>
      <c r="AU18" s="91">
        <v>392</v>
      </c>
      <c r="AV18" s="91">
        <v>20</v>
      </c>
      <c r="AW18" s="91">
        <v>316</v>
      </c>
      <c r="AX18" s="91">
        <v>22</v>
      </c>
      <c r="AY18" s="201">
        <v>338</v>
      </c>
      <c r="AZ18" s="34">
        <f t="shared" si="0"/>
        <v>144</v>
      </c>
      <c r="BA18" s="35">
        <f t="shared" si="0"/>
        <v>1999</v>
      </c>
      <c r="BB18" s="35">
        <f t="shared" si="0"/>
        <v>122</v>
      </c>
      <c r="BC18" s="36">
        <f t="shared" si="0"/>
        <v>2121</v>
      </c>
    </row>
    <row r="19" spans="1:55">
      <c r="A19" s="322"/>
      <c r="B19" s="100">
        <v>15</v>
      </c>
      <c r="C19" s="111" t="s">
        <v>328</v>
      </c>
      <c r="D19" s="90">
        <v>30</v>
      </c>
      <c r="E19" s="91">
        <v>320</v>
      </c>
      <c r="F19" s="91">
        <v>86</v>
      </c>
      <c r="G19" s="91">
        <v>406</v>
      </c>
      <c r="H19" s="91">
        <v>37</v>
      </c>
      <c r="I19" s="91">
        <v>349</v>
      </c>
      <c r="J19" s="91">
        <v>135</v>
      </c>
      <c r="K19" s="91">
        <v>484</v>
      </c>
      <c r="L19" s="91">
        <v>10</v>
      </c>
      <c r="M19" s="91">
        <v>150</v>
      </c>
      <c r="N19" s="91">
        <v>56</v>
      </c>
      <c r="O19" s="91">
        <v>206</v>
      </c>
      <c r="P19" s="91">
        <v>35</v>
      </c>
      <c r="Q19" s="91">
        <v>330</v>
      </c>
      <c r="R19" s="91">
        <v>75</v>
      </c>
      <c r="S19" s="91">
        <v>405</v>
      </c>
      <c r="T19" s="91">
        <v>116</v>
      </c>
      <c r="U19" s="91">
        <v>1306</v>
      </c>
      <c r="V19" s="91">
        <v>1111</v>
      </c>
      <c r="W19" s="91">
        <v>2417</v>
      </c>
      <c r="X19" s="91">
        <v>60</v>
      </c>
      <c r="Y19" s="91">
        <v>746</v>
      </c>
      <c r="Z19" s="91">
        <v>704</v>
      </c>
      <c r="AA19" s="91">
        <v>1450</v>
      </c>
      <c r="AB19" s="176">
        <v>45</v>
      </c>
      <c r="AC19" s="176">
        <v>655</v>
      </c>
      <c r="AD19" s="137">
        <v>320</v>
      </c>
      <c r="AE19" s="137">
        <v>975</v>
      </c>
      <c r="AF19" s="91">
        <v>40</v>
      </c>
      <c r="AG19" s="91">
        <v>540</v>
      </c>
      <c r="AH19" s="91">
        <v>550</v>
      </c>
      <c r="AI19" s="91">
        <v>1090</v>
      </c>
      <c r="AJ19" s="91">
        <v>22</v>
      </c>
      <c r="AK19" s="91">
        <v>542</v>
      </c>
      <c r="AL19" s="91">
        <v>303</v>
      </c>
      <c r="AM19" s="91">
        <v>845</v>
      </c>
      <c r="AN19" s="91">
        <v>21</v>
      </c>
      <c r="AO19" s="91">
        <v>380</v>
      </c>
      <c r="AP19" s="91">
        <v>150</v>
      </c>
      <c r="AQ19" s="91">
        <v>530</v>
      </c>
      <c r="AR19" s="91">
        <v>60</v>
      </c>
      <c r="AS19" s="91">
        <v>985</v>
      </c>
      <c r="AT19" s="91">
        <v>632</v>
      </c>
      <c r="AU19" s="91">
        <v>1617</v>
      </c>
      <c r="AV19" s="91">
        <v>58</v>
      </c>
      <c r="AW19" s="91">
        <v>844</v>
      </c>
      <c r="AX19" s="91">
        <v>611</v>
      </c>
      <c r="AY19" s="201">
        <v>1455</v>
      </c>
      <c r="AZ19" s="34">
        <f t="shared" si="0"/>
        <v>534</v>
      </c>
      <c r="BA19" s="35">
        <f t="shared" si="0"/>
        <v>7147</v>
      </c>
      <c r="BB19" s="35">
        <f t="shared" si="0"/>
        <v>4733</v>
      </c>
      <c r="BC19" s="36">
        <f t="shared" si="0"/>
        <v>11880</v>
      </c>
    </row>
    <row r="20" spans="1:55">
      <c r="A20" s="322"/>
      <c r="B20" s="100">
        <v>16</v>
      </c>
      <c r="C20" s="111" t="s">
        <v>329</v>
      </c>
      <c r="D20" s="90">
        <v>14</v>
      </c>
      <c r="E20" s="91">
        <v>161</v>
      </c>
      <c r="F20" s="91">
        <v>15</v>
      </c>
      <c r="G20" s="91">
        <v>176</v>
      </c>
      <c r="H20" s="91">
        <v>11</v>
      </c>
      <c r="I20" s="91">
        <v>116</v>
      </c>
      <c r="J20" s="91">
        <v>9</v>
      </c>
      <c r="K20" s="91">
        <v>125</v>
      </c>
      <c r="L20" s="91">
        <v>23</v>
      </c>
      <c r="M20" s="91">
        <v>262</v>
      </c>
      <c r="N20" s="91">
        <v>20</v>
      </c>
      <c r="O20" s="91">
        <v>282</v>
      </c>
      <c r="P20" s="91">
        <v>20</v>
      </c>
      <c r="Q20" s="91">
        <v>178</v>
      </c>
      <c r="R20" s="91">
        <v>18</v>
      </c>
      <c r="S20" s="91">
        <v>196</v>
      </c>
      <c r="T20" s="91">
        <v>21</v>
      </c>
      <c r="U20" s="91">
        <v>201</v>
      </c>
      <c r="V20" s="91">
        <v>17</v>
      </c>
      <c r="W20" s="91">
        <v>218</v>
      </c>
      <c r="X20" s="91">
        <v>19</v>
      </c>
      <c r="Y20" s="91">
        <v>194</v>
      </c>
      <c r="Z20" s="91">
        <v>18</v>
      </c>
      <c r="AA20" s="91">
        <v>212</v>
      </c>
      <c r="AB20" s="176">
        <v>11</v>
      </c>
      <c r="AC20" s="176">
        <v>122</v>
      </c>
      <c r="AD20" s="137">
        <v>4</v>
      </c>
      <c r="AE20" s="137">
        <v>126</v>
      </c>
      <c r="AF20" s="91">
        <v>7</v>
      </c>
      <c r="AG20" s="91">
        <v>77</v>
      </c>
      <c r="AH20" s="91">
        <v>8</v>
      </c>
      <c r="AI20" s="91">
        <v>85</v>
      </c>
      <c r="AJ20" s="91">
        <v>17</v>
      </c>
      <c r="AK20" s="91">
        <v>192</v>
      </c>
      <c r="AL20" s="91">
        <v>25</v>
      </c>
      <c r="AM20" s="91">
        <v>217</v>
      </c>
      <c r="AN20" s="91">
        <v>22</v>
      </c>
      <c r="AO20" s="91">
        <v>255</v>
      </c>
      <c r="AP20" s="91">
        <v>28</v>
      </c>
      <c r="AQ20" s="91">
        <v>283</v>
      </c>
      <c r="AR20" s="91">
        <v>19</v>
      </c>
      <c r="AS20" s="91">
        <v>217</v>
      </c>
      <c r="AT20" s="91">
        <v>25</v>
      </c>
      <c r="AU20" s="91">
        <v>242</v>
      </c>
      <c r="AV20" s="91">
        <v>22</v>
      </c>
      <c r="AW20" s="91">
        <v>256</v>
      </c>
      <c r="AX20" s="91">
        <v>34</v>
      </c>
      <c r="AY20" s="201">
        <v>290</v>
      </c>
      <c r="AZ20" s="34">
        <f t="shared" si="0"/>
        <v>206</v>
      </c>
      <c r="BA20" s="35">
        <f t="shared" si="0"/>
        <v>2231</v>
      </c>
      <c r="BB20" s="35">
        <f t="shared" si="0"/>
        <v>221</v>
      </c>
      <c r="BC20" s="36">
        <f t="shared" si="0"/>
        <v>2452</v>
      </c>
    </row>
    <row r="21" spans="1:55">
      <c r="A21" s="322"/>
      <c r="B21" s="100">
        <v>17</v>
      </c>
      <c r="C21" s="111" t="s">
        <v>330</v>
      </c>
      <c r="D21" s="90">
        <v>8</v>
      </c>
      <c r="E21" s="91">
        <v>118</v>
      </c>
      <c r="F21" s="91">
        <v>0</v>
      </c>
      <c r="G21" s="91">
        <v>118</v>
      </c>
      <c r="H21" s="91">
        <v>10</v>
      </c>
      <c r="I21" s="91">
        <v>170</v>
      </c>
      <c r="J21" s="91">
        <v>0</v>
      </c>
      <c r="K21" s="91">
        <v>170</v>
      </c>
      <c r="L21" s="91">
        <v>36</v>
      </c>
      <c r="M21" s="91">
        <v>456</v>
      </c>
      <c r="N21" s="91">
        <v>23</v>
      </c>
      <c r="O21" s="91">
        <v>479</v>
      </c>
      <c r="P21" s="91">
        <v>27</v>
      </c>
      <c r="Q21" s="91">
        <v>300</v>
      </c>
      <c r="R21" s="91">
        <v>23</v>
      </c>
      <c r="S21" s="91">
        <v>323</v>
      </c>
      <c r="T21" s="91">
        <v>27</v>
      </c>
      <c r="U21" s="91">
        <v>353</v>
      </c>
      <c r="V21" s="91">
        <v>24</v>
      </c>
      <c r="W21" s="91">
        <v>377</v>
      </c>
      <c r="X21" s="91">
        <v>27</v>
      </c>
      <c r="Y21" s="91">
        <v>291</v>
      </c>
      <c r="Z21" s="91">
        <v>44</v>
      </c>
      <c r="AA21" s="91">
        <v>335</v>
      </c>
      <c r="AB21" s="176">
        <v>0</v>
      </c>
      <c r="AC21" s="176">
        <v>0</v>
      </c>
      <c r="AD21" s="137">
        <v>0</v>
      </c>
      <c r="AE21" s="137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17</v>
      </c>
      <c r="AK21" s="91">
        <v>87</v>
      </c>
      <c r="AL21" s="91">
        <v>10</v>
      </c>
      <c r="AM21" s="91">
        <v>97</v>
      </c>
      <c r="AN21" s="91">
        <v>26</v>
      </c>
      <c r="AO21" s="91">
        <v>360</v>
      </c>
      <c r="AP21" s="91">
        <v>1</v>
      </c>
      <c r="AQ21" s="91">
        <v>361</v>
      </c>
      <c r="AR21" s="91">
        <v>18</v>
      </c>
      <c r="AS21" s="91">
        <v>266</v>
      </c>
      <c r="AT21" s="91">
        <v>0</v>
      </c>
      <c r="AU21" s="91">
        <v>266</v>
      </c>
      <c r="AV21" s="91">
        <v>19</v>
      </c>
      <c r="AW21" s="91">
        <v>233</v>
      </c>
      <c r="AX21" s="91">
        <v>12</v>
      </c>
      <c r="AY21" s="201">
        <v>245</v>
      </c>
      <c r="AZ21" s="34">
        <f t="shared" si="0"/>
        <v>215</v>
      </c>
      <c r="BA21" s="35">
        <f t="shared" si="0"/>
        <v>2634</v>
      </c>
      <c r="BB21" s="35">
        <f t="shared" si="0"/>
        <v>137</v>
      </c>
      <c r="BC21" s="36">
        <f t="shared" si="0"/>
        <v>2771</v>
      </c>
    </row>
    <row r="22" spans="1:55">
      <c r="A22" s="322"/>
      <c r="B22" s="100">
        <v>18</v>
      </c>
      <c r="C22" s="111" t="s">
        <v>331</v>
      </c>
      <c r="D22" s="90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54</v>
      </c>
      <c r="M22" s="91">
        <v>1236</v>
      </c>
      <c r="N22" s="91">
        <v>192</v>
      </c>
      <c r="O22" s="91">
        <v>1428</v>
      </c>
      <c r="P22" s="91">
        <v>50</v>
      </c>
      <c r="Q22" s="91">
        <v>1236</v>
      </c>
      <c r="R22" s="91">
        <v>295</v>
      </c>
      <c r="S22" s="91">
        <v>1531</v>
      </c>
      <c r="T22" s="91">
        <v>58</v>
      </c>
      <c r="U22" s="91">
        <v>1446</v>
      </c>
      <c r="V22" s="91">
        <v>226</v>
      </c>
      <c r="W22" s="91">
        <v>1672</v>
      </c>
      <c r="X22" s="91">
        <v>39</v>
      </c>
      <c r="Y22" s="91">
        <v>1256</v>
      </c>
      <c r="Z22" s="91">
        <v>182</v>
      </c>
      <c r="AA22" s="91">
        <v>1438</v>
      </c>
      <c r="AB22" s="176">
        <v>0</v>
      </c>
      <c r="AC22" s="176">
        <v>0</v>
      </c>
      <c r="AD22" s="137">
        <v>0</v>
      </c>
      <c r="AE22" s="137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1">
        <v>0</v>
      </c>
      <c r="AN22" s="91">
        <v>57</v>
      </c>
      <c r="AO22" s="91">
        <v>1649</v>
      </c>
      <c r="AP22" s="91">
        <v>362</v>
      </c>
      <c r="AQ22" s="91">
        <v>2011</v>
      </c>
      <c r="AR22" s="91">
        <v>60</v>
      </c>
      <c r="AS22" s="91">
        <v>1952</v>
      </c>
      <c r="AT22" s="91">
        <v>815</v>
      </c>
      <c r="AU22" s="91">
        <v>2767</v>
      </c>
      <c r="AV22" s="91">
        <v>57</v>
      </c>
      <c r="AW22" s="91">
        <v>1654</v>
      </c>
      <c r="AX22" s="91">
        <v>410</v>
      </c>
      <c r="AY22" s="201">
        <v>2064</v>
      </c>
      <c r="AZ22" s="34">
        <f t="shared" si="0"/>
        <v>375</v>
      </c>
      <c r="BA22" s="35">
        <f t="shared" si="0"/>
        <v>10429</v>
      </c>
      <c r="BB22" s="35">
        <f t="shared" si="0"/>
        <v>2482</v>
      </c>
      <c r="BC22" s="36">
        <f t="shared" si="0"/>
        <v>12911</v>
      </c>
    </row>
    <row r="23" spans="1:55">
      <c r="A23" s="322"/>
      <c r="B23" s="100">
        <v>19</v>
      </c>
      <c r="C23" s="111" t="s">
        <v>332</v>
      </c>
      <c r="D23" s="90">
        <v>75</v>
      </c>
      <c r="E23" s="91">
        <v>910</v>
      </c>
      <c r="F23" s="91">
        <v>342</v>
      </c>
      <c r="G23" s="91">
        <v>1252</v>
      </c>
      <c r="H23" s="91">
        <v>36</v>
      </c>
      <c r="I23" s="91">
        <v>470</v>
      </c>
      <c r="J23" s="91">
        <v>130</v>
      </c>
      <c r="K23" s="91">
        <v>600</v>
      </c>
      <c r="L23" s="91">
        <v>11</v>
      </c>
      <c r="M23" s="91">
        <v>170</v>
      </c>
      <c r="N23" s="91">
        <v>0</v>
      </c>
      <c r="O23" s="91">
        <v>170</v>
      </c>
      <c r="P23" s="91">
        <v>40</v>
      </c>
      <c r="Q23" s="91">
        <v>439</v>
      </c>
      <c r="R23" s="91">
        <v>111</v>
      </c>
      <c r="S23" s="91">
        <v>550</v>
      </c>
      <c r="T23" s="91">
        <v>21</v>
      </c>
      <c r="U23" s="91">
        <v>160</v>
      </c>
      <c r="V23" s="91">
        <v>138</v>
      </c>
      <c r="W23" s="91">
        <v>298</v>
      </c>
      <c r="X23" s="91">
        <v>34</v>
      </c>
      <c r="Y23" s="91">
        <v>357</v>
      </c>
      <c r="Z23" s="91">
        <v>212</v>
      </c>
      <c r="AA23" s="91">
        <v>569</v>
      </c>
      <c r="AB23" s="176">
        <v>54</v>
      </c>
      <c r="AC23" s="176">
        <v>688</v>
      </c>
      <c r="AD23" s="137">
        <v>100</v>
      </c>
      <c r="AE23" s="137">
        <v>788</v>
      </c>
      <c r="AF23" s="91">
        <v>15</v>
      </c>
      <c r="AG23" s="91">
        <v>127</v>
      </c>
      <c r="AH23" s="91">
        <v>45</v>
      </c>
      <c r="AI23" s="91">
        <v>172</v>
      </c>
      <c r="AJ23" s="91">
        <v>4</v>
      </c>
      <c r="AK23" s="91">
        <v>55</v>
      </c>
      <c r="AL23" s="91">
        <v>13</v>
      </c>
      <c r="AM23" s="91">
        <v>68</v>
      </c>
      <c r="AN23" s="91">
        <v>34</v>
      </c>
      <c r="AO23" s="91">
        <v>515</v>
      </c>
      <c r="AP23" s="91">
        <v>146</v>
      </c>
      <c r="AQ23" s="91">
        <v>661</v>
      </c>
      <c r="AR23" s="91">
        <v>15</v>
      </c>
      <c r="AS23" s="91">
        <v>224</v>
      </c>
      <c r="AT23" s="91">
        <v>119</v>
      </c>
      <c r="AU23" s="91">
        <v>343</v>
      </c>
      <c r="AV23" s="91">
        <v>32</v>
      </c>
      <c r="AW23" s="91">
        <v>423</v>
      </c>
      <c r="AX23" s="91">
        <v>200</v>
      </c>
      <c r="AY23" s="201">
        <v>623</v>
      </c>
      <c r="AZ23" s="34">
        <f t="shared" si="0"/>
        <v>371</v>
      </c>
      <c r="BA23" s="35">
        <f t="shared" si="0"/>
        <v>4538</v>
      </c>
      <c r="BB23" s="35">
        <f t="shared" si="0"/>
        <v>1556</v>
      </c>
      <c r="BC23" s="36">
        <f t="shared" si="0"/>
        <v>6094</v>
      </c>
    </row>
    <row r="24" spans="1:55">
      <c r="A24" s="322"/>
      <c r="B24" s="100">
        <v>20</v>
      </c>
      <c r="C24" s="111" t="s">
        <v>333</v>
      </c>
      <c r="D24" s="90">
        <v>8</v>
      </c>
      <c r="E24" s="91">
        <v>176</v>
      </c>
      <c r="F24" s="91">
        <v>0</v>
      </c>
      <c r="G24" s="91">
        <v>176</v>
      </c>
      <c r="H24" s="91">
        <v>12</v>
      </c>
      <c r="I24" s="91">
        <v>219</v>
      </c>
      <c r="J24" s="91">
        <v>54</v>
      </c>
      <c r="K24" s="91">
        <v>273</v>
      </c>
      <c r="L24" s="91">
        <v>8</v>
      </c>
      <c r="M24" s="91">
        <v>176</v>
      </c>
      <c r="N24" s="91">
        <v>0</v>
      </c>
      <c r="O24" s="91">
        <v>176</v>
      </c>
      <c r="P24" s="91">
        <v>8</v>
      </c>
      <c r="Q24" s="91">
        <v>176</v>
      </c>
      <c r="R24" s="91">
        <v>0</v>
      </c>
      <c r="S24" s="91">
        <v>176</v>
      </c>
      <c r="T24" s="91">
        <v>8</v>
      </c>
      <c r="U24" s="91">
        <v>176</v>
      </c>
      <c r="V24" s="91">
        <v>0</v>
      </c>
      <c r="W24" s="91">
        <v>176</v>
      </c>
      <c r="X24" s="91">
        <v>8</v>
      </c>
      <c r="Y24" s="91">
        <v>176</v>
      </c>
      <c r="Z24" s="91">
        <v>0</v>
      </c>
      <c r="AA24" s="91">
        <v>176</v>
      </c>
      <c r="AB24" s="176">
        <v>12</v>
      </c>
      <c r="AC24" s="176">
        <v>216</v>
      </c>
      <c r="AD24" s="137">
        <v>51</v>
      </c>
      <c r="AE24" s="137">
        <v>267</v>
      </c>
      <c r="AF24" s="91">
        <v>16</v>
      </c>
      <c r="AG24" s="91">
        <v>302</v>
      </c>
      <c r="AH24" s="91">
        <v>50</v>
      </c>
      <c r="AI24" s="91">
        <v>352</v>
      </c>
      <c r="AJ24" s="91">
        <v>16</v>
      </c>
      <c r="AK24" s="91">
        <v>302</v>
      </c>
      <c r="AL24" s="91">
        <v>50</v>
      </c>
      <c r="AM24" s="91">
        <v>352</v>
      </c>
      <c r="AN24" s="91">
        <v>16</v>
      </c>
      <c r="AO24" s="91">
        <v>299</v>
      </c>
      <c r="AP24" s="91">
        <v>48</v>
      </c>
      <c r="AQ24" s="91">
        <v>347</v>
      </c>
      <c r="AR24" s="91">
        <v>16</v>
      </c>
      <c r="AS24" s="91">
        <v>302</v>
      </c>
      <c r="AT24" s="91">
        <v>48</v>
      </c>
      <c r="AU24" s="91">
        <v>350</v>
      </c>
      <c r="AV24" s="91">
        <v>16</v>
      </c>
      <c r="AW24" s="91">
        <v>302</v>
      </c>
      <c r="AX24" s="91">
        <v>52</v>
      </c>
      <c r="AY24" s="201">
        <v>354</v>
      </c>
      <c r="AZ24" s="34">
        <f t="shared" si="0"/>
        <v>144</v>
      </c>
      <c r="BA24" s="35">
        <f t="shared" si="0"/>
        <v>2822</v>
      </c>
      <c r="BB24" s="35">
        <f t="shared" si="0"/>
        <v>353</v>
      </c>
      <c r="BC24" s="36">
        <f t="shared" si="0"/>
        <v>3175</v>
      </c>
    </row>
    <row r="25" spans="1:55">
      <c r="A25" s="322"/>
      <c r="B25" s="100">
        <v>21</v>
      </c>
      <c r="C25" s="111" t="s">
        <v>334</v>
      </c>
      <c r="D25" s="90">
        <v>8</v>
      </c>
      <c r="E25" s="91">
        <v>221</v>
      </c>
      <c r="F25" s="91">
        <v>4</v>
      </c>
      <c r="G25" s="91">
        <v>225</v>
      </c>
      <c r="H25" s="91">
        <v>5</v>
      </c>
      <c r="I25" s="91">
        <v>134</v>
      </c>
      <c r="J25" s="91">
        <v>5</v>
      </c>
      <c r="K25" s="91">
        <v>139</v>
      </c>
      <c r="L25" s="91">
        <v>14</v>
      </c>
      <c r="M25" s="91">
        <v>413</v>
      </c>
      <c r="N25" s="91">
        <v>14</v>
      </c>
      <c r="O25" s="91">
        <v>427</v>
      </c>
      <c r="P25" s="91">
        <v>12</v>
      </c>
      <c r="Q25" s="91">
        <v>284</v>
      </c>
      <c r="R25" s="91">
        <v>12</v>
      </c>
      <c r="S25" s="91">
        <v>296</v>
      </c>
      <c r="T25" s="91">
        <v>33</v>
      </c>
      <c r="U25" s="91">
        <v>1955</v>
      </c>
      <c r="V25" s="91">
        <v>543</v>
      </c>
      <c r="W25" s="91">
        <v>2498</v>
      </c>
      <c r="X25" s="91">
        <v>34</v>
      </c>
      <c r="Y25" s="91">
        <v>774</v>
      </c>
      <c r="Z25" s="91">
        <v>37</v>
      </c>
      <c r="AA25" s="91">
        <v>811</v>
      </c>
      <c r="AB25" s="176">
        <v>30</v>
      </c>
      <c r="AC25" s="176">
        <v>710</v>
      </c>
      <c r="AD25" s="137">
        <v>56</v>
      </c>
      <c r="AE25" s="137">
        <v>766</v>
      </c>
      <c r="AF25" s="91">
        <v>21</v>
      </c>
      <c r="AG25" s="91">
        <v>379</v>
      </c>
      <c r="AH25" s="91">
        <v>30</v>
      </c>
      <c r="AI25" s="91">
        <v>409</v>
      </c>
      <c r="AJ25" s="91">
        <v>27</v>
      </c>
      <c r="AK25" s="91">
        <v>580</v>
      </c>
      <c r="AL25" s="91">
        <v>56</v>
      </c>
      <c r="AM25" s="91">
        <v>636</v>
      </c>
      <c r="AN25" s="91">
        <v>28</v>
      </c>
      <c r="AO25" s="91">
        <v>735</v>
      </c>
      <c r="AP25" s="91">
        <v>81</v>
      </c>
      <c r="AQ25" s="91">
        <v>816</v>
      </c>
      <c r="AR25" s="91">
        <v>30</v>
      </c>
      <c r="AS25" s="91">
        <v>790</v>
      </c>
      <c r="AT25" s="91">
        <v>62</v>
      </c>
      <c r="AU25" s="91">
        <v>852</v>
      </c>
      <c r="AV25" s="91">
        <v>30</v>
      </c>
      <c r="AW25" s="91">
        <v>880</v>
      </c>
      <c r="AX25" s="91">
        <v>90</v>
      </c>
      <c r="AY25" s="201">
        <v>970</v>
      </c>
      <c r="AZ25" s="34">
        <f t="shared" si="0"/>
        <v>272</v>
      </c>
      <c r="BA25" s="35">
        <f t="shared" si="0"/>
        <v>7855</v>
      </c>
      <c r="BB25" s="35">
        <f t="shared" si="0"/>
        <v>990</v>
      </c>
      <c r="BC25" s="36">
        <f t="shared" si="0"/>
        <v>8845</v>
      </c>
    </row>
    <row r="26" spans="1:55">
      <c r="A26" s="322"/>
      <c r="B26" s="100">
        <v>22</v>
      </c>
      <c r="C26" s="110" t="s">
        <v>335</v>
      </c>
      <c r="D26" s="90">
        <v>1</v>
      </c>
      <c r="E26" s="91">
        <v>12</v>
      </c>
      <c r="F26" s="91">
        <v>0</v>
      </c>
      <c r="G26" s="91">
        <v>12</v>
      </c>
      <c r="H26" s="91">
        <v>3</v>
      </c>
      <c r="I26" s="91">
        <v>60</v>
      </c>
      <c r="J26" s="91">
        <v>3</v>
      </c>
      <c r="K26" s="91">
        <v>63</v>
      </c>
      <c r="L26" s="91">
        <v>12</v>
      </c>
      <c r="M26" s="91">
        <v>194</v>
      </c>
      <c r="N26" s="91">
        <v>16</v>
      </c>
      <c r="O26" s="91">
        <v>210</v>
      </c>
      <c r="P26" s="91">
        <v>12</v>
      </c>
      <c r="Q26" s="91">
        <v>181</v>
      </c>
      <c r="R26" s="91">
        <v>10</v>
      </c>
      <c r="S26" s="91">
        <v>191</v>
      </c>
      <c r="T26" s="91">
        <v>13</v>
      </c>
      <c r="U26" s="91">
        <v>240</v>
      </c>
      <c r="V26" s="91">
        <v>12</v>
      </c>
      <c r="W26" s="91">
        <v>252</v>
      </c>
      <c r="X26" s="91">
        <v>11</v>
      </c>
      <c r="Y26" s="91">
        <v>215</v>
      </c>
      <c r="Z26" s="91">
        <v>11</v>
      </c>
      <c r="AA26" s="91">
        <v>226</v>
      </c>
      <c r="AB26" s="176">
        <v>11</v>
      </c>
      <c r="AC26" s="176">
        <v>153</v>
      </c>
      <c r="AD26" s="137">
        <v>5</v>
      </c>
      <c r="AE26" s="137">
        <v>158</v>
      </c>
      <c r="AF26" s="91">
        <v>9</v>
      </c>
      <c r="AG26" s="91">
        <v>126</v>
      </c>
      <c r="AH26" s="91">
        <v>5</v>
      </c>
      <c r="AI26" s="91">
        <v>131</v>
      </c>
      <c r="AJ26" s="91">
        <v>24</v>
      </c>
      <c r="AK26" s="91">
        <v>356</v>
      </c>
      <c r="AL26" s="91">
        <v>21</v>
      </c>
      <c r="AM26" s="91">
        <v>377</v>
      </c>
      <c r="AN26" s="91">
        <v>14</v>
      </c>
      <c r="AO26" s="91">
        <v>233</v>
      </c>
      <c r="AP26" s="91">
        <v>14</v>
      </c>
      <c r="AQ26" s="91">
        <v>247</v>
      </c>
      <c r="AR26" s="91">
        <v>7</v>
      </c>
      <c r="AS26" s="91">
        <v>92</v>
      </c>
      <c r="AT26" s="91">
        <v>7</v>
      </c>
      <c r="AU26" s="91">
        <v>99</v>
      </c>
      <c r="AV26" s="91">
        <v>4</v>
      </c>
      <c r="AW26" s="91">
        <v>59</v>
      </c>
      <c r="AX26" s="91">
        <v>4</v>
      </c>
      <c r="AY26" s="201">
        <v>63</v>
      </c>
      <c r="AZ26" s="34">
        <f t="shared" si="0"/>
        <v>121</v>
      </c>
      <c r="BA26" s="35">
        <f t="shared" si="0"/>
        <v>1921</v>
      </c>
      <c r="BB26" s="35">
        <f t="shared" si="0"/>
        <v>108</v>
      </c>
      <c r="BC26" s="36">
        <f t="shared" si="0"/>
        <v>2029</v>
      </c>
    </row>
    <row r="27" spans="1:55">
      <c r="A27" s="322"/>
      <c r="B27" s="100">
        <v>23</v>
      </c>
      <c r="C27" s="111" t="s">
        <v>418</v>
      </c>
      <c r="D27" s="90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5</v>
      </c>
      <c r="Q27" s="91">
        <v>44</v>
      </c>
      <c r="R27" s="91">
        <v>8</v>
      </c>
      <c r="S27" s="91">
        <v>52</v>
      </c>
      <c r="T27" s="91">
        <v>8</v>
      </c>
      <c r="U27" s="91">
        <v>52</v>
      </c>
      <c r="V27" s="91">
        <v>11</v>
      </c>
      <c r="W27" s="91">
        <v>63</v>
      </c>
      <c r="X27" s="91">
        <v>6</v>
      </c>
      <c r="Y27" s="91">
        <v>39</v>
      </c>
      <c r="Z27" s="91">
        <v>6</v>
      </c>
      <c r="AA27" s="91">
        <v>45</v>
      </c>
      <c r="AB27" s="176">
        <v>11</v>
      </c>
      <c r="AC27" s="176">
        <v>155</v>
      </c>
      <c r="AD27" s="137">
        <v>15</v>
      </c>
      <c r="AE27" s="137">
        <v>170</v>
      </c>
      <c r="AF27" s="91">
        <v>5</v>
      </c>
      <c r="AG27" s="91">
        <v>55</v>
      </c>
      <c r="AH27" s="91">
        <v>9</v>
      </c>
      <c r="AI27" s="91">
        <v>64</v>
      </c>
      <c r="AJ27" s="91">
        <v>11</v>
      </c>
      <c r="AK27" s="91">
        <v>128</v>
      </c>
      <c r="AL27" s="91">
        <v>11</v>
      </c>
      <c r="AM27" s="91">
        <v>139</v>
      </c>
      <c r="AN27" s="91">
        <v>10</v>
      </c>
      <c r="AO27" s="91">
        <v>147</v>
      </c>
      <c r="AP27" s="91">
        <v>12</v>
      </c>
      <c r="AQ27" s="91">
        <v>159</v>
      </c>
      <c r="AR27" s="91">
        <v>23</v>
      </c>
      <c r="AS27" s="91">
        <v>327</v>
      </c>
      <c r="AT27" s="91">
        <v>26</v>
      </c>
      <c r="AU27" s="91">
        <v>353</v>
      </c>
      <c r="AV27" s="91">
        <v>13</v>
      </c>
      <c r="AW27" s="91">
        <v>153</v>
      </c>
      <c r="AX27" s="91">
        <v>13</v>
      </c>
      <c r="AY27" s="201">
        <v>166</v>
      </c>
      <c r="AZ27" s="34">
        <f t="shared" si="0"/>
        <v>92</v>
      </c>
      <c r="BA27" s="35">
        <f t="shared" si="0"/>
        <v>1100</v>
      </c>
      <c r="BB27" s="35">
        <f t="shared" si="0"/>
        <v>111</v>
      </c>
      <c r="BC27" s="36">
        <f t="shared" si="0"/>
        <v>1211</v>
      </c>
    </row>
    <row r="28" spans="1:55">
      <c r="A28" s="322"/>
      <c r="B28" s="100">
        <v>24</v>
      </c>
      <c r="C28" s="111" t="s">
        <v>419</v>
      </c>
      <c r="D28" s="90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4</v>
      </c>
      <c r="M28" s="91">
        <v>36</v>
      </c>
      <c r="N28" s="91">
        <v>6</v>
      </c>
      <c r="O28" s="91">
        <v>42</v>
      </c>
      <c r="P28" s="91">
        <v>24</v>
      </c>
      <c r="Q28" s="91">
        <v>124</v>
      </c>
      <c r="R28" s="91">
        <v>12</v>
      </c>
      <c r="S28" s="91">
        <v>136</v>
      </c>
      <c r="T28" s="91">
        <v>18</v>
      </c>
      <c r="U28" s="91">
        <v>95</v>
      </c>
      <c r="V28" s="91">
        <v>9</v>
      </c>
      <c r="W28" s="91">
        <v>104</v>
      </c>
      <c r="X28" s="91">
        <v>10</v>
      </c>
      <c r="Y28" s="91">
        <v>47</v>
      </c>
      <c r="Z28" s="91">
        <v>2</v>
      </c>
      <c r="AA28" s="91">
        <v>49</v>
      </c>
      <c r="AB28" s="176">
        <v>0</v>
      </c>
      <c r="AC28" s="176">
        <v>0</v>
      </c>
      <c r="AD28" s="137">
        <v>0</v>
      </c>
      <c r="AE28" s="137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30</v>
      </c>
      <c r="AO28" s="91">
        <v>246</v>
      </c>
      <c r="AP28" s="91">
        <v>88</v>
      </c>
      <c r="AQ28" s="91">
        <v>334</v>
      </c>
      <c r="AR28" s="91">
        <v>15</v>
      </c>
      <c r="AS28" s="91">
        <v>98</v>
      </c>
      <c r="AT28" s="91">
        <v>37</v>
      </c>
      <c r="AU28" s="91">
        <v>135</v>
      </c>
      <c r="AV28" s="91">
        <v>13</v>
      </c>
      <c r="AW28" s="91">
        <v>80</v>
      </c>
      <c r="AX28" s="91">
        <v>38</v>
      </c>
      <c r="AY28" s="201">
        <v>118</v>
      </c>
      <c r="AZ28" s="34">
        <f>AV28+AR28+AN28+AJ28+AF28+AB28+X28+T28+P28+L28+H28+D28</f>
        <v>114</v>
      </c>
      <c r="BA28" s="35">
        <f t="shared" si="0"/>
        <v>726</v>
      </c>
      <c r="BB28" s="35">
        <f t="shared" si="0"/>
        <v>192</v>
      </c>
      <c r="BC28" s="36">
        <f t="shared" si="0"/>
        <v>918</v>
      </c>
    </row>
    <row r="29" spans="1:55">
      <c r="A29" s="322"/>
      <c r="B29" s="100">
        <v>25</v>
      </c>
      <c r="C29" s="111" t="s">
        <v>420</v>
      </c>
      <c r="D29" s="90">
        <v>0</v>
      </c>
      <c r="E29" s="91">
        <v>0</v>
      </c>
      <c r="F29" s="91">
        <v>0</v>
      </c>
      <c r="G29" s="91">
        <v>0</v>
      </c>
      <c r="H29" s="91">
        <v>12</v>
      </c>
      <c r="I29" s="91">
        <v>198</v>
      </c>
      <c r="J29" s="91">
        <v>42</v>
      </c>
      <c r="K29" s="91">
        <v>240</v>
      </c>
      <c r="L29" s="91">
        <v>26</v>
      </c>
      <c r="M29" s="91">
        <v>454</v>
      </c>
      <c r="N29" s="91">
        <v>84</v>
      </c>
      <c r="O29" s="91">
        <v>538</v>
      </c>
      <c r="P29" s="91">
        <v>28</v>
      </c>
      <c r="Q29" s="91">
        <v>491</v>
      </c>
      <c r="R29" s="91">
        <v>85</v>
      </c>
      <c r="S29" s="91">
        <v>576</v>
      </c>
      <c r="T29" s="91">
        <v>24</v>
      </c>
      <c r="U29" s="91">
        <v>417</v>
      </c>
      <c r="V29" s="91">
        <v>87</v>
      </c>
      <c r="W29" s="91">
        <v>504</v>
      </c>
      <c r="X29" s="91">
        <v>21</v>
      </c>
      <c r="Y29" s="91">
        <v>370</v>
      </c>
      <c r="Z29" s="91">
        <v>80</v>
      </c>
      <c r="AA29" s="91">
        <v>450</v>
      </c>
      <c r="AB29" s="176">
        <v>0</v>
      </c>
      <c r="AC29" s="176">
        <v>0</v>
      </c>
      <c r="AD29" s="137">
        <v>0</v>
      </c>
      <c r="AE29" s="137">
        <v>0</v>
      </c>
      <c r="AF29" s="91">
        <v>1</v>
      </c>
      <c r="AG29" s="91">
        <v>85</v>
      </c>
      <c r="AH29" s="91">
        <v>25</v>
      </c>
      <c r="AI29" s="91">
        <v>110</v>
      </c>
      <c r="AJ29" s="91">
        <v>13</v>
      </c>
      <c r="AK29" s="91">
        <v>207</v>
      </c>
      <c r="AL29" s="91">
        <v>46</v>
      </c>
      <c r="AM29" s="91">
        <v>253</v>
      </c>
      <c r="AN29" s="91">
        <v>28</v>
      </c>
      <c r="AO29" s="91">
        <v>469</v>
      </c>
      <c r="AP29" s="91">
        <v>80</v>
      </c>
      <c r="AQ29" s="91">
        <v>549</v>
      </c>
      <c r="AR29" s="91">
        <v>46</v>
      </c>
      <c r="AS29" s="91">
        <v>509</v>
      </c>
      <c r="AT29" s="91">
        <v>92</v>
      </c>
      <c r="AU29" s="91">
        <v>601</v>
      </c>
      <c r="AV29" s="91">
        <v>34</v>
      </c>
      <c r="AW29" s="91">
        <v>463</v>
      </c>
      <c r="AX29" s="91">
        <v>218</v>
      </c>
      <c r="AY29" s="201">
        <v>681</v>
      </c>
      <c r="AZ29" s="34">
        <f t="shared" si="0"/>
        <v>233</v>
      </c>
      <c r="BA29" s="35">
        <f t="shared" si="0"/>
        <v>3663</v>
      </c>
      <c r="BB29" s="35">
        <f t="shared" si="0"/>
        <v>839</v>
      </c>
      <c r="BC29" s="36">
        <f t="shared" si="0"/>
        <v>4502</v>
      </c>
    </row>
    <row r="30" spans="1:55">
      <c r="A30" s="322"/>
      <c r="B30" s="100">
        <v>26</v>
      </c>
      <c r="C30" s="112" t="s">
        <v>421</v>
      </c>
      <c r="D30" s="90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28</v>
      </c>
      <c r="U30" s="91">
        <v>186</v>
      </c>
      <c r="V30" s="91">
        <v>31</v>
      </c>
      <c r="W30" s="91">
        <v>217</v>
      </c>
      <c r="X30" s="91">
        <v>23</v>
      </c>
      <c r="Y30" s="91">
        <v>164</v>
      </c>
      <c r="Z30" s="91">
        <v>29</v>
      </c>
      <c r="AA30" s="91">
        <v>193</v>
      </c>
      <c r="AB30" s="176">
        <v>6</v>
      </c>
      <c r="AC30" s="176">
        <v>84</v>
      </c>
      <c r="AD30" s="137">
        <v>15</v>
      </c>
      <c r="AE30" s="137">
        <v>99</v>
      </c>
      <c r="AF30" s="91">
        <v>6</v>
      </c>
      <c r="AG30" s="91">
        <v>29</v>
      </c>
      <c r="AH30" s="91">
        <v>1</v>
      </c>
      <c r="AI30" s="91">
        <v>30</v>
      </c>
      <c r="AJ30" s="91">
        <v>13</v>
      </c>
      <c r="AK30" s="91">
        <v>196</v>
      </c>
      <c r="AL30" s="91">
        <v>3</v>
      </c>
      <c r="AM30" s="91">
        <v>199</v>
      </c>
      <c r="AN30" s="91">
        <v>27</v>
      </c>
      <c r="AO30" s="91">
        <v>382</v>
      </c>
      <c r="AP30" s="91">
        <v>22</v>
      </c>
      <c r="AQ30" s="91">
        <v>404</v>
      </c>
      <c r="AR30" s="91">
        <v>2</v>
      </c>
      <c r="AS30" s="91">
        <v>36</v>
      </c>
      <c r="AT30" s="91">
        <v>0</v>
      </c>
      <c r="AU30" s="91">
        <v>36</v>
      </c>
      <c r="AV30" s="91">
        <v>0</v>
      </c>
      <c r="AW30" s="91">
        <v>0</v>
      </c>
      <c r="AX30" s="91">
        <v>0</v>
      </c>
      <c r="AY30" s="201">
        <v>0</v>
      </c>
      <c r="AZ30" s="34">
        <f t="shared" si="0"/>
        <v>105</v>
      </c>
      <c r="BA30" s="35">
        <f t="shared" si="0"/>
        <v>1077</v>
      </c>
      <c r="BB30" s="35">
        <f t="shared" si="0"/>
        <v>101</v>
      </c>
      <c r="BC30" s="36">
        <f t="shared" si="0"/>
        <v>1178</v>
      </c>
    </row>
    <row r="31" spans="1:55" ht="16.8" thickBot="1">
      <c r="A31" s="322"/>
      <c r="B31" s="100">
        <v>27</v>
      </c>
      <c r="C31" s="112" t="s">
        <v>321</v>
      </c>
      <c r="D31" s="178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  <c r="L31" s="179">
        <v>13</v>
      </c>
      <c r="M31" s="179">
        <v>342</v>
      </c>
      <c r="N31" s="179">
        <v>10</v>
      </c>
      <c r="O31" s="179">
        <v>352</v>
      </c>
      <c r="P31" s="179">
        <v>18</v>
      </c>
      <c r="Q31" s="179">
        <v>465</v>
      </c>
      <c r="R31" s="179">
        <v>12</v>
      </c>
      <c r="S31" s="179">
        <v>477</v>
      </c>
      <c r="T31" s="179">
        <v>15</v>
      </c>
      <c r="U31" s="179">
        <v>419</v>
      </c>
      <c r="V31" s="179">
        <v>13</v>
      </c>
      <c r="W31" s="179">
        <v>432</v>
      </c>
      <c r="X31" s="179">
        <v>10</v>
      </c>
      <c r="Y31" s="179">
        <v>410</v>
      </c>
      <c r="Z31" s="179">
        <v>20</v>
      </c>
      <c r="AA31" s="179">
        <v>430</v>
      </c>
      <c r="AB31" s="179">
        <v>0</v>
      </c>
      <c r="AC31" s="179">
        <v>0</v>
      </c>
      <c r="AD31" s="180">
        <v>0</v>
      </c>
      <c r="AE31" s="180">
        <v>0</v>
      </c>
      <c r="AF31" s="179">
        <v>0</v>
      </c>
      <c r="AG31" s="179">
        <v>0</v>
      </c>
      <c r="AH31" s="179">
        <v>0</v>
      </c>
      <c r="AI31" s="179">
        <v>0</v>
      </c>
      <c r="AJ31" s="179">
        <v>28</v>
      </c>
      <c r="AK31" s="179">
        <v>690</v>
      </c>
      <c r="AL31" s="179">
        <v>73</v>
      </c>
      <c r="AM31" s="179">
        <v>763</v>
      </c>
      <c r="AN31" s="179">
        <v>49</v>
      </c>
      <c r="AO31" s="179">
        <v>1198</v>
      </c>
      <c r="AP31" s="179">
        <v>78</v>
      </c>
      <c r="AQ31" s="179">
        <v>1276</v>
      </c>
      <c r="AR31" s="179">
        <v>44</v>
      </c>
      <c r="AS31" s="179">
        <v>1059</v>
      </c>
      <c r="AT31" s="179">
        <v>77</v>
      </c>
      <c r="AU31" s="179">
        <v>1136</v>
      </c>
      <c r="AV31" s="179">
        <v>28</v>
      </c>
      <c r="AW31" s="179">
        <v>672</v>
      </c>
      <c r="AX31" s="179">
        <v>47</v>
      </c>
      <c r="AY31" s="202">
        <v>719</v>
      </c>
      <c r="AZ31" s="181">
        <f t="shared" si="0"/>
        <v>205</v>
      </c>
      <c r="BA31" s="131">
        <f t="shared" si="0"/>
        <v>5255</v>
      </c>
      <c r="BB31" s="131">
        <f t="shared" si="0"/>
        <v>330</v>
      </c>
      <c r="BC31" s="99">
        <f t="shared" si="0"/>
        <v>5585</v>
      </c>
    </row>
    <row r="32" spans="1:55" ht="16.8" thickBot="1">
      <c r="A32" s="323"/>
      <c r="B32" s="331" t="s">
        <v>35</v>
      </c>
      <c r="C32" s="332"/>
      <c r="D32" s="169">
        <f>SUM(D4:D31)</f>
        <v>271</v>
      </c>
      <c r="E32" s="169">
        <f t="shared" ref="E32:BC32" si="1">SUM(E4:E31)</f>
        <v>5552</v>
      </c>
      <c r="F32" s="169">
        <f t="shared" si="1"/>
        <v>1696</v>
      </c>
      <c r="G32" s="169">
        <f t="shared" si="1"/>
        <v>7248</v>
      </c>
      <c r="H32" s="169">
        <f t="shared" si="1"/>
        <v>164</v>
      </c>
      <c r="I32" s="169">
        <f t="shared" si="1"/>
        <v>2744</v>
      </c>
      <c r="J32" s="169">
        <f t="shared" si="1"/>
        <v>692</v>
      </c>
      <c r="K32" s="169">
        <f t="shared" si="1"/>
        <v>3436</v>
      </c>
      <c r="L32" s="169">
        <f t="shared" si="1"/>
        <v>724</v>
      </c>
      <c r="M32" s="169">
        <f t="shared" si="1"/>
        <v>15202</v>
      </c>
      <c r="N32" s="169">
        <f t="shared" si="1"/>
        <v>3044</v>
      </c>
      <c r="O32" s="169">
        <f t="shared" si="1"/>
        <v>18246</v>
      </c>
      <c r="P32" s="169">
        <f t="shared" si="1"/>
        <v>1034</v>
      </c>
      <c r="Q32" s="169">
        <f t="shared" si="1"/>
        <v>19195</v>
      </c>
      <c r="R32" s="169">
        <f t="shared" si="1"/>
        <v>5599</v>
      </c>
      <c r="S32" s="169">
        <f t="shared" si="1"/>
        <v>24794</v>
      </c>
      <c r="T32" s="169">
        <f t="shared" si="1"/>
        <v>1103</v>
      </c>
      <c r="U32" s="169">
        <f t="shared" si="1"/>
        <v>19806</v>
      </c>
      <c r="V32" s="169">
        <f t="shared" si="1"/>
        <v>5027</v>
      </c>
      <c r="W32" s="169">
        <f t="shared" si="1"/>
        <v>24833</v>
      </c>
      <c r="X32" s="169">
        <f t="shared" si="1"/>
        <v>790</v>
      </c>
      <c r="Y32" s="169">
        <f t="shared" si="1"/>
        <v>11271</v>
      </c>
      <c r="Z32" s="169">
        <f t="shared" si="1"/>
        <v>3750</v>
      </c>
      <c r="AA32" s="169">
        <f t="shared" si="1"/>
        <v>15021</v>
      </c>
      <c r="AB32" s="169">
        <f t="shared" si="1"/>
        <v>227</v>
      </c>
      <c r="AC32" s="169">
        <f t="shared" si="1"/>
        <v>4003</v>
      </c>
      <c r="AD32" s="169">
        <f t="shared" si="1"/>
        <v>911</v>
      </c>
      <c r="AE32" s="169">
        <f t="shared" si="1"/>
        <v>4914</v>
      </c>
      <c r="AF32" s="169">
        <f t="shared" si="1"/>
        <v>264</v>
      </c>
      <c r="AG32" s="169">
        <f t="shared" si="1"/>
        <v>5629</v>
      </c>
      <c r="AH32" s="169">
        <f t="shared" si="1"/>
        <v>2429</v>
      </c>
      <c r="AI32" s="169">
        <f t="shared" si="1"/>
        <v>8058</v>
      </c>
      <c r="AJ32" s="169">
        <f t="shared" si="1"/>
        <v>642</v>
      </c>
      <c r="AK32" s="169">
        <f t="shared" si="1"/>
        <v>8719</v>
      </c>
      <c r="AL32" s="169">
        <f t="shared" si="1"/>
        <v>1958</v>
      </c>
      <c r="AM32" s="169">
        <f t="shared" si="1"/>
        <v>10677</v>
      </c>
      <c r="AN32" s="169">
        <f t="shared" si="1"/>
        <v>1543</v>
      </c>
      <c r="AO32" s="169">
        <f t="shared" si="1"/>
        <v>26491</v>
      </c>
      <c r="AP32" s="169">
        <f t="shared" si="1"/>
        <v>6126</v>
      </c>
      <c r="AQ32" s="169">
        <f t="shared" si="1"/>
        <v>32617</v>
      </c>
      <c r="AR32" s="169">
        <f t="shared" si="1"/>
        <v>1078</v>
      </c>
      <c r="AS32" s="169">
        <f t="shared" si="1"/>
        <v>18969</v>
      </c>
      <c r="AT32" s="169">
        <f t="shared" si="1"/>
        <v>4587</v>
      </c>
      <c r="AU32" s="169">
        <f t="shared" si="1"/>
        <v>23556</v>
      </c>
      <c r="AV32" s="169">
        <f t="shared" si="1"/>
        <v>918</v>
      </c>
      <c r="AW32" s="169">
        <f t="shared" si="1"/>
        <v>16862</v>
      </c>
      <c r="AX32" s="169">
        <f t="shared" si="1"/>
        <v>4796</v>
      </c>
      <c r="AY32" s="169">
        <f t="shared" si="1"/>
        <v>21659</v>
      </c>
      <c r="AZ32" s="169">
        <f t="shared" si="1"/>
        <v>8758</v>
      </c>
      <c r="BA32" s="169">
        <f t="shared" si="1"/>
        <v>154443</v>
      </c>
      <c r="BB32" s="169">
        <f t="shared" si="1"/>
        <v>40615</v>
      </c>
      <c r="BC32" s="169">
        <f t="shared" si="1"/>
        <v>195059</v>
      </c>
    </row>
  </sheetData>
  <mergeCells count="20">
    <mergeCell ref="A4:A32"/>
    <mergeCell ref="B4:C4"/>
    <mergeCell ref="B32:C32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31">
    <cfRule type="containsBlanks" dxfId="48" priority="2">
      <formula>LEN(TRIM(D4))=0</formula>
    </cfRule>
    <cfRule type="containsBlanks" dxfId="47" priority="3">
      <formula>LEN(TRIM(D4))=0</formula>
    </cfRule>
  </conditionalFormatting>
  <conditionalFormatting sqref="T4:AY31">
    <cfRule type="containsBlanks" dxfId="46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8"/>
  <sheetViews>
    <sheetView zoomScale="70" zoomScaleNormal="70" workbookViewId="0">
      <selection activeCell="AU24" sqref="AU24"/>
    </sheetView>
  </sheetViews>
  <sheetFormatPr defaultRowHeight="16.2"/>
  <cols>
    <col min="3" max="3" width="13.44140625" bestFit="1" customWidth="1"/>
    <col min="20" max="51" width="9" customWidth="1"/>
  </cols>
  <sheetData>
    <row r="1" spans="1:55" ht="25.2" thickBot="1">
      <c r="A1" s="308" t="s">
        <v>336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337</v>
      </c>
      <c r="D2" s="316" t="s">
        <v>338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9" t="s">
        <v>14</v>
      </c>
      <c r="AS2" s="320"/>
      <c r="AT2" s="320"/>
      <c r="AU2" s="317"/>
      <c r="AV2" s="319" t="s">
        <v>15</v>
      </c>
      <c r="AW2" s="320"/>
      <c r="AX2" s="320"/>
      <c r="AY2" s="333"/>
      <c r="AZ2" s="316" t="s">
        <v>339</v>
      </c>
      <c r="BA2" s="318"/>
      <c r="BB2" s="318"/>
      <c r="BC2" s="321"/>
    </row>
    <row r="3" spans="1:55">
      <c r="A3" s="311"/>
      <c r="B3" s="313"/>
      <c r="C3" s="315"/>
      <c r="D3" s="85" t="s">
        <v>340</v>
      </c>
      <c r="E3" s="89" t="s">
        <v>265</v>
      </c>
      <c r="F3" s="65" t="s">
        <v>341</v>
      </c>
      <c r="G3" s="66" t="s">
        <v>342</v>
      </c>
      <c r="H3" s="65" t="s">
        <v>340</v>
      </c>
      <c r="I3" s="65" t="s">
        <v>265</v>
      </c>
      <c r="J3" s="65" t="s">
        <v>341</v>
      </c>
      <c r="K3" s="66" t="s">
        <v>279</v>
      </c>
      <c r="L3" s="65" t="s">
        <v>280</v>
      </c>
      <c r="M3" s="65" t="s">
        <v>265</v>
      </c>
      <c r="N3" s="65" t="s">
        <v>341</v>
      </c>
      <c r="O3" s="66" t="s">
        <v>279</v>
      </c>
      <c r="P3" s="65" t="s">
        <v>280</v>
      </c>
      <c r="Q3" s="65" t="s">
        <v>265</v>
      </c>
      <c r="R3" s="65" t="s">
        <v>341</v>
      </c>
      <c r="S3" s="66" t="s">
        <v>279</v>
      </c>
      <c r="T3" s="65" t="s">
        <v>280</v>
      </c>
      <c r="U3" s="65" t="s">
        <v>265</v>
      </c>
      <c r="V3" s="65" t="s">
        <v>341</v>
      </c>
      <c r="W3" s="66" t="s">
        <v>279</v>
      </c>
      <c r="X3" s="65" t="s">
        <v>280</v>
      </c>
      <c r="Y3" s="65" t="s">
        <v>265</v>
      </c>
      <c r="Z3" s="65" t="s">
        <v>341</v>
      </c>
      <c r="AA3" s="66" t="s">
        <v>279</v>
      </c>
      <c r="AB3" s="65" t="s">
        <v>280</v>
      </c>
      <c r="AC3" s="65" t="s">
        <v>265</v>
      </c>
      <c r="AD3" s="65" t="s">
        <v>341</v>
      </c>
      <c r="AE3" s="66" t="s">
        <v>279</v>
      </c>
      <c r="AF3" s="65" t="s">
        <v>280</v>
      </c>
      <c r="AG3" s="65" t="s">
        <v>265</v>
      </c>
      <c r="AH3" s="65" t="s">
        <v>341</v>
      </c>
      <c r="AI3" s="66" t="s">
        <v>279</v>
      </c>
      <c r="AJ3" s="65" t="s">
        <v>280</v>
      </c>
      <c r="AK3" s="65" t="s">
        <v>265</v>
      </c>
      <c r="AL3" s="65" t="s">
        <v>341</v>
      </c>
      <c r="AM3" s="66" t="s">
        <v>279</v>
      </c>
      <c r="AN3" s="65" t="s">
        <v>280</v>
      </c>
      <c r="AO3" s="65" t="s">
        <v>265</v>
      </c>
      <c r="AP3" s="65" t="s">
        <v>341</v>
      </c>
      <c r="AQ3" s="66" t="s">
        <v>279</v>
      </c>
      <c r="AR3" s="65" t="s">
        <v>280</v>
      </c>
      <c r="AS3" s="65" t="s">
        <v>265</v>
      </c>
      <c r="AT3" s="65" t="s">
        <v>341</v>
      </c>
      <c r="AU3" s="66" t="s">
        <v>279</v>
      </c>
      <c r="AV3" s="65" t="s">
        <v>280</v>
      </c>
      <c r="AW3" s="65" t="s">
        <v>265</v>
      </c>
      <c r="AX3" s="65" t="s">
        <v>341</v>
      </c>
      <c r="AY3" s="67" t="s">
        <v>279</v>
      </c>
      <c r="AZ3" s="68" t="s">
        <v>280</v>
      </c>
      <c r="BA3" s="65" t="s">
        <v>265</v>
      </c>
      <c r="BB3" s="65" t="s">
        <v>341</v>
      </c>
      <c r="BC3" s="69" t="s">
        <v>279</v>
      </c>
    </row>
    <row r="4" spans="1:55">
      <c r="A4" s="322" t="s">
        <v>343</v>
      </c>
      <c r="B4" s="329" t="s">
        <v>344</v>
      </c>
      <c r="C4" s="330"/>
      <c r="D4" s="90">
        <v>1</v>
      </c>
      <c r="E4" s="91">
        <v>550</v>
      </c>
      <c r="F4" s="91">
        <v>325</v>
      </c>
      <c r="G4" s="91">
        <v>875</v>
      </c>
      <c r="H4" s="137">
        <v>0</v>
      </c>
      <c r="I4" s="137">
        <v>0</v>
      </c>
      <c r="J4" s="137">
        <v>0</v>
      </c>
      <c r="K4" s="137">
        <v>0</v>
      </c>
      <c r="L4" s="91">
        <v>1</v>
      </c>
      <c r="M4" s="91">
        <v>1</v>
      </c>
      <c r="N4" s="137">
        <v>0</v>
      </c>
      <c r="O4" s="137">
        <v>1</v>
      </c>
      <c r="P4" s="137">
        <v>2</v>
      </c>
      <c r="Q4" s="137">
        <v>5</v>
      </c>
      <c r="R4" s="137">
        <v>2</v>
      </c>
      <c r="S4" s="137">
        <v>7</v>
      </c>
      <c r="T4" s="137">
        <v>2</v>
      </c>
      <c r="U4" s="137">
        <v>4</v>
      </c>
      <c r="V4" s="91">
        <v>0</v>
      </c>
      <c r="W4" s="91">
        <v>4</v>
      </c>
      <c r="X4" s="137">
        <v>1</v>
      </c>
      <c r="Y4" s="137">
        <v>9</v>
      </c>
      <c r="Z4" s="137">
        <v>6</v>
      </c>
      <c r="AA4" s="137">
        <v>15</v>
      </c>
      <c r="AB4" s="137">
        <v>1</v>
      </c>
      <c r="AC4" s="137">
        <v>21</v>
      </c>
      <c r="AD4" s="137">
        <v>17</v>
      </c>
      <c r="AE4" s="137">
        <v>38</v>
      </c>
      <c r="AF4" s="91">
        <v>0</v>
      </c>
      <c r="AG4" s="91">
        <v>0</v>
      </c>
      <c r="AH4" s="91">
        <v>0</v>
      </c>
      <c r="AI4" s="91">
        <v>0</v>
      </c>
      <c r="AJ4" s="91">
        <v>0</v>
      </c>
      <c r="AK4" s="91">
        <v>0</v>
      </c>
      <c r="AL4" s="91">
        <v>0</v>
      </c>
      <c r="AM4" s="91">
        <v>0</v>
      </c>
      <c r="AN4" s="91">
        <v>1</v>
      </c>
      <c r="AO4" s="91">
        <v>11</v>
      </c>
      <c r="AP4" s="91">
        <v>6</v>
      </c>
      <c r="AQ4" s="91">
        <v>17</v>
      </c>
      <c r="AR4" s="91">
        <v>1</v>
      </c>
      <c r="AS4" s="91">
        <v>9</v>
      </c>
      <c r="AT4" s="91">
        <v>1</v>
      </c>
      <c r="AU4" s="91">
        <v>10</v>
      </c>
      <c r="AV4" s="198">
        <v>12</v>
      </c>
      <c r="AW4" s="198">
        <v>30</v>
      </c>
      <c r="AX4" s="198">
        <v>45</v>
      </c>
      <c r="AY4" s="199">
        <v>75</v>
      </c>
      <c r="AZ4" s="7">
        <f t="shared" ref="AZ4:BC17" si="0">AV4+AR4+AN4+AJ4+AF4+AB4+X4+T4+P4+L4+H4+D4</f>
        <v>22</v>
      </c>
      <c r="BA4" s="109">
        <f t="shared" si="0"/>
        <v>640</v>
      </c>
      <c r="BB4" s="109">
        <f t="shared" si="0"/>
        <v>402</v>
      </c>
      <c r="BC4" s="9">
        <f t="shared" si="0"/>
        <v>1042</v>
      </c>
    </row>
    <row r="5" spans="1:55">
      <c r="A5" s="322"/>
      <c r="B5" s="100">
        <v>1</v>
      </c>
      <c r="C5" s="101" t="s">
        <v>345</v>
      </c>
      <c r="D5" s="90">
        <v>3</v>
      </c>
      <c r="E5" s="91">
        <v>778</v>
      </c>
      <c r="F5" s="91">
        <v>522</v>
      </c>
      <c r="G5" s="91">
        <v>1300</v>
      </c>
      <c r="H5" s="91">
        <v>2</v>
      </c>
      <c r="I5" s="91">
        <v>1191</v>
      </c>
      <c r="J5" s="91">
        <v>889</v>
      </c>
      <c r="K5" s="91">
        <v>2080</v>
      </c>
      <c r="L5" s="91">
        <v>45</v>
      </c>
      <c r="M5" s="91">
        <v>1086</v>
      </c>
      <c r="N5" s="91">
        <v>671</v>
      </c>
      <c r="O5" s="91">
        <v>1757</v>
      </c>
      <c r="P5" s="91">
        <v>63</v>
      </c>
      <c r="Q5" s="91">
        <v>1192</v>
      </c>
      <c r="R5" s="91">
        <v>727</v>
      </c>
      <c r="S5" s="91">
        <v>1919</v>
      </c>
      <c r="T5" s="91">
        <v>61</v>
      </c>
      <c r="U5" s="91">
        <v>1793</v>
      </c>
      <c r="V5" s="91">
        <v>964</v>
      </c>
      <c r="W5" s="91">
        <v>2757</v>
      </c>
      <c r="X5" s="91">
        <v>60</v>
      </c>
      <c r="Y5" s="91">
        <v>3123</v>
      </c>
      <c r="Z5" s="91">
        <v>2288</v>
      </c>
      <c r="AA5" s="91">
        <v>5411</v>
      </c>
      <c r="AB5" s="91">
        <v>5</v>
      </c>
      <c r="AC5" s="91">
        <v>303</v>
      </c>
      <c r="AD5" s="137">
        <v>175</v>
      </c>
      <c r="AE5" s="137">
        <v>478</v>
      </c>
      <c r="AF5" s="91">
        <v>17</v>
      </c>
      <c r="AG5" s="91">
        <v>649</v>
      </c>
      <c r="AH5" s="91">
        <v>443</v>
      </c>
      <c r="AI5" s="91">
        <v>1092</v>
      </c>
      <c r="AJ5" s="91">
        <v>57</v>
      </c>
      <c r="AK5" s="91">
        <v>1114</v>
      </c>
      <c r="AL5" s="91">
        <v>753</v>
      </c>
      <c r="AM5" s="91">
        <v>1867</v>
      </c>
      <c r="AN5" s="91">
        <v>59</v>
      </c>
      <c r="AO5" s="91">
        <v>1892</v>
      </c>
      <c r="AP5" s="91">
        <v>1592</v>
      </c>
      <c r="AQ5" s="91">
        <v>3484</v>
      </c>
      <c r="AR5" s="91">
        <v>61</v>
      </c>
      <c r="AS5" s="91">
        <v>1646</v>
      </c>
      <c r="AT5" s="91">
        <v>1078</v>
      </c>
      <c r="AU5" s="91">
        <v>2724</v>
      </c>
      <c r="AV5" s="198">
        <v>42</v>
      </c>
      <c r="AW5" s="198">
        <v>1098</v>
      </c>
      <c r="AX5" s="198">
        <v>650</v>
      </c>
      <c r="AY5" s="199">
        <v>1748</v>
      </c>
      <c r="AZ5" s="7">
        <f t="shared" si="0"/>
        <v>475</v>
      </c>
      <c r="BA5" s="109">
        <f t="shared" si="0"/>
        <v>15865</v>
      </c>
      <c r="BB5" s="109">
        <f t="shared" si="0"/>
        <v>10752</v>
      </c>
      <c r="BC5" s="9">
        <f t="shared" si="0"/>
        <v>26617</v>
      </c>
    </row>
    <row r="6" spans="1:55">
      <c r="A6" s="322"/>
      <c r="B6" s="100">
        <v>2</v>
      </c>
      <c r="C6" s="101" t="s">
        <v>346</v>
      </c>
      <c r="D6" s="90">
        <v>27</v>
      </c>
      <c r="E6" s="91">
        <v>462</v>
      </c>
      <c r="F6" s="91">
        <v>87</v>
      </c>
      <c r="G6" s="91">
        <v>549</v>
      </c>
      <c r="H6" s="91">
        <v>26</v>
      </c>
      <c r="I6" s="91">
        <v>527</v>
      </c>
      <c r="J6" s="91">
        <v>127</v>
      </c>
      <c r="K6" s="91">
        <v>654</v>
      </c>
      <c r="L6" s="91">
        <v>112</v>
      </c>
      <c r="M6" s="91">
        <v>2827</v>
      </c>
      <c r="N6" s="91">
        <v>726</v>
      </c>
      <c r="O6" s="91">
        <v>3553</v>
      </c>
      <c r="P6" s="91">
        <v>104</v>
      </c>
      <c r="Q6" s="91">
        <v>2393</v>
      </c>
      <c r="R6" s="91">
        <v>588</v>
      </c>
      <c r="S6" s="91">
        <v>2981</v>
      </c>
      <c r="T6" s="91">
        <v>100</v>
      </c>
      <c r="U6" s="91">
        <v>2303</v>
      </c>
      <c r="V6" s="91">
        <v>568</v>
      </c>
      <c r="W6" s="91">
        <v>2871</v>
      </c>
      <c r="X6" s="91">
        <v>58</v>
      </c>
      <c r="Y6" s="91">
        <v>1304</v>
      </c>
      <c r="Z6" s="91">
        <v>352</v>
      </c>
      <c r="AA6" s="91">
        <v>1656</v>
      </c>
      <c r="AB6" s="91">
        <v>41</v>
      </c>
      <c r="AC6" s="91">
        <v>651</v>
      </c>
      <c r="AD6" s="137">
        <v>155</v>
      </c>
      <c r="AE6" s="137">
        <v>806</v>
      </c>
      <c r="AF6" s="91">
        <v>4</v>
      </c>
      <c r="AG6" s="91">
        <v>70</v>
      </c>
      <c r="AH6" s="91">
        <v>26</v>
      </c>
      <c r="AI6" s="91">
        <v>96</v>
      </c>
      <c r="AJ6" s="91">
        <v>118</v>
      </c>
      <c r="AK6" s="91">
        <v>2352</v>
      </c>
      <c r="AL6" s="91">
        <v>685</v>
      </c>
      <c r="AM6" s="91">
        <v>3037</v>
      </c>
      <c r="AN6" s="91">
        <v>104</v>
      </c>
      <c r="AO6" s="91">
        <v>2171</v>
      </c>
      <c r="AP6" s="91">
        <v>628</v>
      </c>
      <c r="AQ6" s="91">
        <v>2799</v>
      </c>
      <c r="AR6" s="91">
        <v>118</v>
      </c>
      <c r="AS6" s="91">
        <v>2472</v>
      </c>
      <c r="AT6" s="91">
        <v>692</v>
      </c>
      <c r="AU6" s="91">
        <v>3164</v>
      </c>
      <c r="AV6" s="198">
        <v>89</v>
      </c>
      <c r="AW6" s="198">
        <v>1862</v>
      </c>
      <c r="AX6" s="198">
        <v>514</v>
      </c>
      <c r="AY6" s="199">
        <v>2376</v>
      </c>
      <c r="AZ6" s="7">
        <f t="shared" si="0"/>
        <v>901</v>
      </c>
      <c r="BA6" s="109">
        <f t="shared" si="0"/>
        <v>19394</v>
      </c>
      <c r="BB6" s="109">
        <f t="shared" si="0"/>
        <v>5148</v>
      </c>
      <c r="BC6" s="9">
        <f t="shared" si="0"/>
        <v>24542</v>
      </c>
    </row>
    <row r="7" spans="1:55">
      <c r="A7" s="322"/>
      <c r="B7" s="100">
        <v>3</v>
      </c>
      <c r="C7" s="101" t="s">
        <v>347</v>
      </c>
      <c r="D7" s="90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0</v>
      </c>
      <c r="K7" s="91">
        <v>0</v>
      </c>
      <c r="L7" s="91">
        <v>11</v>
      </c>
      <c r="M7" s="91">
        <v>142</v>
      </c>
      <c r="N7" s="91">
        <v>27</v>
      </c>
      <c r="O7" s="91">
        <v>169</v>
      </c>
      <c r="P7" s="91">
        <v>16</v>
      </c>
      <c r="Q7" s="91">
        <v>198</v>
      </c>
      <c r="R7" s="91">
        <v>66</v>
      </c>
      <c r="S7" s="91">
        <v>264</v>
      </c>
      <c r="T7" s="91">
        <v>19</v>
      </c>
      <c r="U7" s="91">
        <v>310</v>
      </c>
      <c r="V7" s="91">
        <v>56</v>
      </c>
      <c r="W7" s="91">
        <v>366</v>
      </c>
      <c r="X7" s="91">
        <v>18</v>
      </c>
      <c r="Y7" s="91">
        <v>277</v>
      </c>
      <c r="Z7" s="91">
        <v>93</v>
      </c>
      <c r="AA7" s="91">
        <v>370</v>
      </c>
      <c r="AB7" s="91">
        <v>18</v>
      </c>
      <c r="AC7" s="91">
        <v>268</v>
      </c>
      <c r="AD7" s="137">
        <v>73</v>
      </c>
      <c r="AE7" s="137">
        <v>341</v>
      </c>
      <c r="AF7" s="91">
        <v>14</v>
      </c>
      <c r="AG7" s="91">
        <v>250</v>
      </c>
      <c r="AH7" s="91">
        <v>18</v>
      </c>
      <c r="AI7" s="91">
        <v>268</v>
      </c>
      <c r="AJ7" s="91">
        <v>9</v>
      </c>
      <c r="AK7" s="91">
        <v>178</v>
      </c>
      <c r="AL7" s="91">
        <v>14</v>
      </c>
      <c r="AM7" s="91">
        <v>192</v>
      </c>
      <c r="AN7" s="91">
        <v>26</v>
      </c>
      <c r="AO7" s="91">
        <v>448</v>
      </c>
      <c r="AP7" s="91">
        <v>118</v>
      </c>
      <c r="AQ7" s="91">
        <v>566</v>
      </c>
      <c r="AR7" s="91">
        <v>29</v>
      </c>
      <c r="AS7" s="91">
        <v>475</v>
      </c>
      <c r="AT7" s="91">
        <v>101</v>
      </c>
      <c r="AU7" s="91">
        <v>576</v>
      </c>
      <c r="AV7" s="198">
        <v>9</v>
      </c>
      <c r="AW7" s="198">
        <v>150</v>
      </c>
      <c r="AX7" s="198">
        <v>57</v>
      </c>
      <c r="AY7" s="199">
        <v>207</v>
      </c>
      <c r="AZ7" s="7">
        <f t="shared" si="0"/>
        <v>169</v>
      </c>
      <c r="BA7" s="109">
        <f t="shared" si="0"/>
        <v>2696</v>
      </c>
      <c r="BB7" s="109">
        <f t="shared" si="0"/>
        <v>623</v>
      </c>
      <c r="BC7" s="9">
        <f t="shared" si="0"/>
        <v>3319</v>
      </c>
    </row>
    <row r="8" spans="1:55">
      <c r="A8" s="322"/>
      <c r="B8" s="100">
        <v>4</v>
      </c>
      <c r="C8" s="101" t="s">
        <v>348</v>
      </c>
      <c r="D8" s="90">
        <v>8</v>
      </c>
      <c r="E8" s="91">
        <v>136</v>
      </c>
      <c r="F8" s="91">
        <v>0</v>
      </c>
      <c r="G8" s="91">
        <v>136</v>
      </c>
      <c r="H8" s="91">
        <v>2</v>
      </c>
      <c r="I8" s="91">
        <v>48</v>
      </c>
      <c r="J8" s="91">
        <v>0</v>
      </c>
      <c r="K8" s="91">
        <v>48</v>
      </c>
      <c r="L8" s="91">
        <v>44</v>
      </c>
      <c r="M8" s="91">
        <v>878</v>
      </c>
      <c r="N8" s="91">
        <v>2408</v>
      </c>
      <c r="O8" s="91">
        <v>3286</v>
      </c>
      <c r="P8" s="91">
        <v>42</v>
      </c>
      <c r="Q8" s="91">
        <v>394</v>
      </c>
      <c r="R8" s="91">
        <v>756</v>
      </c>
      <c r="S8" s="91">
        <v>1150</v>
      </c>
      <c r="T8" s="91">
        <v>58</v>
      </c>
      <c r="U8" s="91">
        <v>785</v>
      </c>
      <c r="V8" s="91">
        <v>867</v>
      </c>
      <c r="W8" s="91">
        <v>1652</v>
      </c>
      <c r="X8" s="91">
        <v>75</v>
      </c>
      <c r="Y8" s="91">
        <v>1298</v>
      </c>
      <c r="Z8" s="91">
        <v>779</v>
      </c>
      <c r="AA8" s="91">
        <v>2077</v>
      </c>
      <c r="AB8" s="91">
        <v>46</v>
      </c>
      <c r="AC8" s="91">
        <v>485</v>
      </c>
      <c r="AD8" s="137">
        <v>864</v>
      </c>
      <c r="AE8" s="137">
        <v>1349</v>
      </c>
      <c r="AF8" s="91">
        <v>62</v>
      </c>
      <c r="AG8" s="91">
        <v>1050</v>
      </c>
      <c r="AH8" s="91">
        <v>934</v>
      </c>
      <c r="AI8" s="91">
        <v>1984</v>
      </c>
      <c r="AJ8" s="91">
        <v>10</v>
      </c>
      <c r="AK8" s="91">
        <v>312</v>
      </c>
      <c r="AL8" s="91">
        <v>64</v>
      </c>
      <c r="AM8" s="91">
        <v>376</v>
      </c>
      <c r="AN8" s="91">
        <v>3</v>
      </c>
      <c r="AO8" s="91">
        <v>51</v>
      </c>
      <c r="AP8" s="91">
        <v>9</v>
      </c>
      <c r="AQ8" s="91">
        <v>60</v>
      </c>
      <c r="AR8" s="91">
        <v>51</v>
      </c>
      <c r="AS8" s="91">
        <v>667</v>
      </c>
      <c r="AT8" s="91">
        <v>835</v>
      </c>
      <c r="AU8" s="91">
        <v>1502</v>
      </c>
      <c r="AV8" s="198">
        <v>56</v>
      </c>
      <c r="AW8" s="198">
        <v>818</v>
      </c>
      <c r="AX8" s="198">
        <v>903</v>
      </c>
      <c r="AY8" s="199">
        <v>1721</v>
      </c>
      <c r="AZ8" s="7">
        <f t="shared" si="0"/>
        <v>457</v>
      </c>
      <c r="BA8" s="109">
        <f t="shared" si="0"/>
        <v>6922</v>
      </c>
      <c r="BB8" s="109">
        <f t="shared" si="0"/>
        <v>8419</v>
      </c>
      <c r="BC8" s="9">
        <f t="shared" si="0"/>
        <v>15341</v>
      </c>
    </row>
    <row r="9" spans="1:55">
      <c r="A9" s="322"/>
      <c r="B9" s="100">
        <v>5</v>
      </c>
      <c r="C9" s="101" t="s">
        <v>349</v>
      </c>
      <c r="D9" s="90">
        <v>108</v>
      </c>
      <c r="E9" s="91">
        <v>2468</v>
      </c>
      <c r="F9" s="91">
        <v>360</v>
      </c>
      <c r="G9" s="91">
        <v>2828</v>
      </c>
      <c r="H9" s="91">
        <v>89</v>
      </c>
      <c r="I9" s="91">
        <v>1940</v>
      </c>
      <c r="J9" s="91">
        <v>246</v>
      </c>
      <c r="K9" s="91">
        <v>2186</v>
      </c>
      <c r="L9" s="91">
        <v>126</v>
      </c>
      <c r="M9" s="91">
        <v>2835</v>
      </c>
      <c r="N9" s="91">
        <v>420</v>
      </c>
      <c r="O9" s="91">
        <v>3255</v>
      </c>
      <c r="P9" s="91">
        <v>251</v>
      </c>
      <c r="Q9" s="91">
        <v>5511</v>
      </c>
      <c r="R9" s="91">
        <v>836</v>
      </c>
      <c r="S9" s="91">
        <v>6347</v>
      </c>
      <c r="T9" s="91">
        <v>125</v>
      </c>
      <c r="U9" s="91">
        <v>2839</v>
      </c>
      <c r="V9" s="91">
        <v>421</v>
      </c>
      <c r="W9" s="91">
        <v>3260</v>
      </c>
      <c r="X9" s="91">
        <v>124</v>
      </c>
      <c r="Y9" s="91">
        <v>2790</v>
      </c>
      <c r="Z9" s="91">
        <v>410</v>
      </c>
      <c r="AA9" s="91">
        <v>3200</v>
      </c>
      <c r="AB9" s="91">
        <v>130</v>
      </c>
      <c r="AC9" s="91">
        <v>2896</v>
      </c>
      <c r="AD9" s="137">
        <v>438</v>
      </c>
      <c r="AE9" s="137">
        <v>3334</v>
      </c>
      <c r="AF9" s="91">
        <v>126</v>
      </c>
      <c r="AG9" s="91">
        <v>2863</v>
      </c>
      <c r="AH9" s="91">
        <v>417</v>
      </c>
      <c r="AI9" s="91">
        <v>3280</v>
      </c>
      <c r="AJ9" s="91">
        <v>132</v>
      </c>
      <c r="AK9" s="91">
        <v>2888</v>
      </c>
      <c r="AL9" s="91">
        <v>435</v>
      </c>
      <c r="AM9" s="91">
        <v>3323</v>
      </c>
      <c r="AN9" s="91">
        <v>285</v>
      </c>
      <c r="AO9" s="91">
        <v>6612</v>
      </c>
      <c r="AP9" s="91">
        <v>1066</v>
      </c>
      <c r="AQ9" s="91">
        <v>7678</v>
      </c>
      <c r="AR9" s="91">
        <v>126</v>
      </c>
      <c r="AS9" s="91">
        <v>2699</v>
      </c>
      <c r="AT9" s="91">
        <v>439</v>
      </c>
      <c r="AU9" s="91">
        <v>3138</v>
      </c>
      <c r="AV9" s="198">
        <v>143</v>
      </c>
      <c r="AW9" s="198">
        <v>3030</v>
      </c>
      <c r="AX9" s="198">
        <v>495</v>
      </c>
      <c r="AY9" s="199">
        <v>3525</v>
      </c>
      <c r="AZ9" s="7">
        <f t="shared" si="0"/>
        <v>1765</v>
      </c>
      <c r="BA9" s="109">
        <f t="shared" si="0"/>
        <v>39371</v>
      </c>
      <c r="BB9" s="109">
        <f t="shared" si="0"/>
        <v>5983</v>
      </c>
      <c r="BC9" s="9">
        <f t="shared" si="0"/>
        <v>45354</v>
      </c>
    </row>
    <row r="10" spans="1:55">
      <c r="A10" s="322"/>
      <c r="B10" s="100">
        <v>6</v>
      </c>
      <c r="C10" s="101" t="s">
        <v>350</v>
      </c>
      <c r="D10" s="90">
        <v>5</v>
      </c>
      <c r="E10" s="91">
        <v>50</v>
      </c>
      <c r="F10" s="91">
        <v>25</v>
      </c>
      <c r="G10" s="91">
        <v>75</v>
      </c>
      <c r="H10" s="91">
        <v>12</v>
      </c>
      <c r="I10" s="91">
        <v>240</v>
      </c>
      <c r="J10" s="91">
        <v>48</v>
      </c>
      <c r="K10" s="91">
        <v>288</v>
      </c>
      <c r="L10" s="91">
        <v>9</v>
      </c>
      <c r="M10" s="91">
        <v>45</v>
      </c>
      <c r="N10" s="91">
        <v>54</v>
      </c>
      <c r="O10" s="91">
        <v>99</v>
      </c>
      <c r="P10" s="91">
        <v>3</v>
      </c>
      <c r="Q10" s="91">
        <v>18</v>
      </c>
      <c r="R10" s="91">
        <v>17</v>
      </c>
      <c r="S10" s="91">
        <v>35</v>
      </c>
      <c r="T10" s="91">
        <v>6</v>
      </c>
      <c r="U10" s="91">
        <v>60</v>
      </c>
      <c r="V10" s="91">
        <v>132</v>
      </c>
      <c r="W10" s="91">
        <v>192</v>
      </c>
      <c r="X10" s="91">
        <v>8</v>
      </c>
      <c r="Y10" s="91">
        <v>40</v>
      </c>
      <c r="Z10" s="91">
        <v>48</v>
      </c>
      <c r="AA10" s="91">
        <v>88</v>
      </c>
      <c r="AB10" s="91">
        <v>4</v>
      </c>
      <c r="AC10" s="91">
        <v>84</v>
      </c>
      <c r="AD10" s="137">
        <v>120</v>
      </c>
      <c r="AE10" s="137">
        <v>204</v>
      </c>
      <c r="AF10" s="91">
        <v>2</v>
      </c>
      <c r="AG10" s="91">
        <v>23</v>
      </c>
      <c r="AH10" s="91">
        <v>20</v>
      </c>
      <c r="AI10" s="91">
        <v>43</v>
      </c>
      <c r="AJ10" s="91">
        <v>4</v>
      </c>
      <c r="AK10" s="91">
        <v>23</v>
      </c>
      <c r="AL10" s="91">
        <v>25</v>
      </c>
      <c r="AM10" s="91">
        <v>48</v>
      </c>
      <c r="AN10" s="91">
        <v>9</v>
      </c>
      <c r="AO10" s="91">
        <v>61</v>
      </c>
      <c r="AP10" s="91">
        <v>72</v>
      </c>
      <c r="AQ10" s="91">
        <v>133</v>
      </c>
      <c r="AR10" s="91">
        <v>26</v>
      </c>
      <c r="AS10" s="91">
        <v>325</v>
      </c>
      <c r="AT10" s="91">
        <v>400</v>
      </c>
      <c r="AU10" s="91">
        <v>725</v>
      </c>
      <c r="AV10" s="198">
        <v>11</v>
      </c>
      <c r="AW10" s="198">
        <v>61</v>
      </c>
      <c r="AX10" s="198">
        <v>42</v>
      </c>
      <c r="AY10" s="199">
        <v>103</v>
      </c>
      <c r="AZ10" s="7">
        <f t="shared" si="0"/>
        <v>99</v>
      </c>
      <c r="BA10" s="109">
        <f t="shared" si="0"/>
        <v>1030</v>
      </c>
      <c r="BB10" s="109">
        <f t="shared" si="0"/>
        <v>1003</v>
      </c>
      <c r="BC10" s="9">
        <f t="shared" si="0"/>
        <v>2033</v>
      </c>
    </row>
    <row r="11" spans="1:55">
      <c r="A11" s="322"/>
      <c r="B11" s="100">
        <v>7</v>
      </c>
      <c r="C11" s="101" t="s">
        <v>351</v>
      </c>
      <c r="D11" s="90">
        <v>3</v>
      </c>
      <c r="E11" s="91">
        <v>51</v>
      </c>
      <c r="F11" s="91">
        <v>7</v>
      </c>
      <c r="G11" s="91">
        <v>58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11</v>
      </c>
      <c r="Q11" s="91">
        <v>202</v>
      </c>
      <c r="R11" s="91">
        <v>49</v>
      </c>
      <c r="S11" s="91">
        <v>251</v>
      </c>
      <c r="T11" s="91">
        <v>16</v>
      </c>
      <c r="U11" s="91">
        <v>274</v>
      </c>
      <c r="V11" s="91">
        <v>68</v>
      </c>
      <c r="W11" s="91">
        <v>342</v>
      </c>
      <c r="X11" s="91">
        <v>14</v>
      </c>
      <c r="Y11" s="91">
        <v>259</v>
      </c>
      <c r="Z11" s="91">
        <v>65</v>
      </c>
      <c r="AA11" s="91">
        <v>324</v>
      </c>
      <c r="AB11" s="91">
        <v>5</v>
      </c>
      <c r="AC11" s="91">
        <v>130</v>
      </c>
      <c r="AD11" s="137">
        <v>20</v>
      </c>
      <c r="AE11" s="137">
        <v>150</v>
      </c>
      <c r="AF11" s="91">
        <v>5</v>
      </c>
      <c r="AG11" s="91">
        <v>136</v>
      </c>
      <c r="AH11" s="91">
        <v>34</v>
      </c>
      <c r="AI11" s="91">
        <v>170</v>
      </c>
      <c r="AJ11" s="91">
        <v>9</v>
      </c>
      <c r="AK11" s="91">
        <v>162</v>
      </c>
      <c r="AL11" s="91">
        <v>29</v>
      </c>
      <c r="AM11" s="91">
        <v>191</v>
      </c>
      <c r="AN11" s="91">
        <v>26</v>
      </c>
      <c r="AO11" s="91">
        <v>424</v>
      </c>
      <c r="AP11" s="91">
        <v>66</v>
      </c>
      <c r="AQ11" s="91">
        <v>490</v>
      </c>
      <c r="AR11" s="91">
        <v>24</v>
      </c>
      <c r="AS11" s="91">
        <v>414</v>
      </c>
      <c r="AT11" s="91">
        <v>72</v>
      </c>
      <c r="AU11" s="91">
        <v>486</v>
      </c>
      <c r="AV11" s="198">
        <v>29</v>
      </c>
      <c r="AW11" s="198">
        <v>445</v>
      </c>
      <c r="AX11" s="198">
        <v>70</v>
      </c>
      <c r="AY11" s="199">
        <v>515</v>
      </c>
      <c r="AZ11" s="7">
        <f t="shared" si="0"/>
        <v>142</v>
      </c>
      <c r="BA11" s="109">
        <f t="shared" si="0"/>
        <v>2497</v>
      </c>
      <c r="BB11" s="109">
        <f t="shared" si="0"/>
        <v>480</v>
      </c>
      <c r="BC11" s="9">
        <f t="shared" si="0"/>
        <v>2977</v>
      </c>
    </row>
    <row r="12" spans="1:55">
      <c r="A12" s="322"/>
      <c r="B12" s="100">
        <v>8</v>
      </c>
      <c r="C12" s="101" t="s">
        <v>352</v>
      </c>
      <c r="D12" s="90">
        <v>2</v>
      </c>
      <c r="E12" s="91">
        <v>36</v>
      </c>
      <c r="F12" s="91">
        <v>5</v>
      </c>
      <c r="G12" s="91">
        <v>41</v>
      </c>
      <c r="H12" s="91">
        <v>6</v>
      </c>
      <c r="I12" s="91">
        <v>102</v>
      </c>
      <c r="J12" s="91">
        <v>18</v>
      </c>
      <c r="K12" s="91">
        <v>120</v>
      </c>
      <c r="L12" s="91">
        <v>1</v>
      </c>
      <c r="M12" s="91">
        <v>1</v>
      </c>
      <c r="N12" s="91">
        <v>0</v>
      </c>
      <c r="O12" s="91">
        <v>1</v>
      </c>
      <c r="P12" s="91">
        <v>3</v>
      </c>
      <c r="Q12" s="91">
        <v>20</v>
      </c>
      <c r="R12" s="91">
        <v>11</v>
      </c>
      <c r="S12" s="91">
        <v>31</v>
      </c>
      <c r="T12" s="91">
        <v>14</v>
      </c>
      <c r="U12" s="91">
        <v>116</v>
      </c>
      <c r="V12" s="91">
        <v>80</v>
      </c>
      <c r="W12" s="91">
        <v>196</v>
      </c>
      <c r="X12" s="91">
        <v>4</v>
      </c>
      <c r="Y12" s="91">
        <v>44</v>
      </c>
      <c r="Z12" s="91">
        <v>7</v>
      </c>
      <c r="AA12" s="91">
        <v>51</v>
      </c>
      <c r="AB12" s="91">
        <v>7</v>
      </c>
      <c r="AC12" s="91">
        <v>117</v>
      </c>
      <c r="AD12" s="137">
        <v>23</v>
      </c>
      <c r="AE12" s="137">
        <v>140</v>
      </c>
      <c r="AF12" s="91">
        <v>6</v>
      </c>
      <c r="AG12" s="91">
        <v>93</v>
      </c>
      <c r="AH12" s="91">
        <v>24</v>
      </c>
      <c r="AI12" s="91">
        <v>117</v>
      </c>
      <c r="AJ12" s="91">
        <v>8</v>
      </c>
      <c r="AK12" s="91">
        <v>144</v>
      </c>
      <c r="AL12" s="91">
        <v>32</v>
      </c>
      <c r="AM12" s="91">
        <v>176</v>
      </c>
      <c r="AN12" s="91">
        <v>12</v>
      </c>
      <c r="AO12" s="91">
        <v>225</v>
      </c>
      <c r="AP12" s="91">
        <v>54</v>
      </c>
      <c r="AQ12" s="91">
        <v>279</v>
      </c>
      <c r="AR12" s="91">
        <v>10</v>
      </c>
      <c r="AS12" s="91">
        <v>122</v>
      </c>
      <c r="AT12" s="91">
        <v>20</v>
      </c>
      <c r="AU12" s="91">
        <v>142</v>
      </c>
      <c r="AV12" s="198">
        <v>5</v>
      </c>
      <c r="AW12" s="198">
        <v>65</v>
      </c>
      <c r="AX12" s="198">
        <v>15</v>
      </c>
      <c r="AY12" s="199">
        <v>80</v>
      </c>
      <c r="AZ12" s="7">
        <f t="shared" si="0"/>
        <v>78</v>
      </c>
      <c r="BA12" s="109">
        <f t="shared" si="0"/>
        <v>1085</v>
      </c>
      <c r="BB12" s="109">
        <f t="shared" si="0"/>
        <v>289</v>
      </c>
      <c r="BC12" s="9">
        <f t="shared" si="0"/>
        <v>1374</v>
      </c>
    </row>
    <row r="13" spans="1:55">
      <c r="A13" s="322"/>
      <c r="B13" s="100">
        <v>9</v>
      </c>
      <c r="C13" s="101" t="s">
        <v>353</v>
      </c>
      <c r="D13" s="90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56</v>
      </c>
      <c r="M13" s="91">
        <v>952</v>
      </c>
      <c r="N13" s="91">
        <v>164</v>
      </c>
      <c r="O13" s="91">
        <v>1116</v>
      </c>
      <c r="P13" s="91">
        <v>70</v>
      </c>
      <c r="Q13" s="91">
        <v>1190</v>
      </c>
      <c r="R13" s="91">
        <v>205</v>
      </c>
      <c r="S13" s="91">
        <v>1395</v>
      </c>
      <c r="T13" s="91">
        <v>56</v>
      </c>
      <c r="U13" s="91">
        <v>952</v>
      </c>
      <c r="V13" s="91">
        <v>164</v>
      </c>
      <c r="W13" s="91">
        <v>1116</v>
      </c>
      <c r="X13" s="91">
        <v>58</v>
      </c>
      <c r="Y13" s="91">
        <v>1132</v>
      </c>
      <c r="Z13" s="91">
        <v>245</v>
      </c>
      <c r="AA13" s="91">
        <v>1377</v>
      </c>
      <c r="AB13" s="91">
        <v>0</v>
      </c>
      <c r="AC13" s="91">
        <v>0</v>
      </c>
      <c r="AD13" s="137">
        <v>0</v>
      </c>
      <c r="AE13" s="137">
        <v>0</v>
      </c>
      <c r="AF13" s="91">
        <v>2</v>
      </c>
      <c r="AG13" s="91">
        <v>88</v>
      </c>
      <c r="AH13" s="91">
        <v>12</v>
      </c>
      <c r="AI13" s="91">
        <v>100</v>
      </c>
      <c r="AJ13" s="91">
        <v>31</v>
      </c>
      <c r="AK13" s="91">
        <v>593</v>
      </c>
      <c r="AL13" s="91">
        <v>85</v>
      </c>
      <c r="AM13" s="91">
        <v>678</v>
      </c>
      <c r="AN13" s="91">
        <v>66</v>
      </c>
      <c r="AO13" s="91">
        <v>1213</v>
      </c>
      <c r="AP13" s="91">
        <v>201</v>
      </c>
      <c r="AQ13" s="91">
        <v>1414</v>
      </c>
      <c r="AR13" s="91">
        <v>58</v>
      </c>
      <c r="AS13" s="91">
        <v>1078</v>
      </c>
      <c r="AT13" s="91">
        <v>154</v>
      </c>
      <c r="AU13" s="91">
        <v>1232</v>
      </c>
      <c r="AV13" s="198">
        <v>57</v>
      </c>
      <c r="AW13" s="198">
        <v>1052</v>
      </c>
      <c r="AX13" s="198">
        <v>152</v>
      </c>
      <c r="AY13" s="199">
        <v>1202</v>
      </c>
      <c r="AZ13" s="7">
        <f t="shared" si="0"/>
        <v>454</v>
      </c>
      <c r="BA13" s="109">
        <f t="shared" si="0"/>
        <v>8250</v>
      </c>
      <c r="BB13" s="109">
        <f t="shared" si="0"/>
        <v>1382</v>
      </c>
      <c r="BC13" s="9">
        <f t="shared" si="0"/>
        <v>9630</v>
      </c>
    </row>
    <row r="14" spans="1:55">
      <c r="A14" s="322"/>
      <c r="B14" s="100">
        <v>10</v>
      </c>
      <c r="C14" s="101" t="s">
        <v>354</v>
      </c>
      <c r="D14" s="90">
        <v>0</v>
      </c>
      <c r="E14" s="91">
        <v>0</v>
      </c>
      <c r="F14" s="91">
        <v>0</v>
      </c>
      <c r="G14" s="91">
        <v>0</v>
      </c>
      <c r="H14" s="91">
        <v>5</v>
      </c>
      <c r="I14" s="91">
        <v>50</v>
      </c>
      <c r="J14" s="91">
        <v>19</v>
      </c>
      <c r="K14" s="91">
        <v>69</v>
      </c>
      <c r="L14" s="91">
        <v>13</v>
      </c>
      <c r="M14" s="91">
        <v>156</v>
      </c>
      <c r="N14" s="91">
        <v>65</v>
      </c>
      <c r="O14" s="91">
        <v>221</v>
      </c>
      <c r="P14" s="91">
        <v>12</v>
      </c>
      <c r="Q14" s="91">
        <v>126</v>
      </c>
      <c r="R14" s="91">
        <v>57</v>
      </c>
      <c r="S14" s="91">
        <v>183</v>
      </c>
      <c r="T14" s="91">
        <v>13</v>
      </c>
      <c r="U14" s="91">
        <v>156</v>
      </c>
      <c r="V14" s="91">
        <v>45</v>
      </c>
      <c r="W14" s="91">
        <v>201</v>
      </c>
      <c r="X14" s="91">
        <v>12</v>
      </c>
      <c r="Y14" s="91">
        <v>148</v>
      </c>
      <c r="Z14" s="91">
        <v>48</v>
      </c>
      <c r="AA14" s="91">
        <v>196</v>
      </c>
      <c r="AB14" s="91">
        <v>0</v>
      </c>
      <c r="AC14" s="91">
        <v>0</v>
      </c>
      <c r="AD14" s="137">
        <v>0</v>
      </c>
      <c r="AE14" s="137">
        <v>0</v>
      </c>
      <c r="AF14" s="91">
        <v>1</v>
      </c>
      <c r="AG14" s="91">
        <v>42</v>
      </c>
      <c r="AH14" s="91">
        <v>16</v>
      </c>
      <c r="AI14" s="91">
        <v>58</v>
      </c>
      <c r="AJ14" s="91">
        <v>9</v>
      </c>
      <c r="AK14" s="91">
        <v>150</v>
      </c>
      <c r="AL14" s="91">
        <v>39</v>
      </c>
      <c r="AM14" s="91">
        <v>189</v>
      </c>
      <c r="AN14" s="91">
        <v>14</v>
      </c>
      <c r="AO14" s="91">
        <v>248</v>
      </c>
      <c r="AP14" s="91">
        <v>64</v>
      </c>
      <c r="AQ14" s="91">
        <v>312</v>
      </c>
      <c r="AR14" s="91">
        <v>17</v>
      </c>
      <c r="AS14" s="91">
        <v>241</v>
      </c>
      <c r="AT14" s="91">
        <v>106</v>
      </c>
      <c r="AU14" s="91">
        <v>347</v>
      </c>
      <c r="AV14" s="198">
        <v>23</v>
      </c>
      <c r="AW14" s="198">
        <v>315</v>
      </c>
      <c r="AX14" s="198">
        <v>102</v>
      </c>
      <c r="AY14" s="199">
        <v>417</v>
      </c>
      <c r="AZ14" s="7">
        <f t="shared" si="0"/>
        <v>119</v>
      </c>
      <c r="BA14" s="109">
        <f t="shared" si="0"/>
        <v>1632</v>
      </c>
      <c r="BB14" s="109">
        <f t="shared" si="0"/>
        <v>561</v>
      </c>
      <c r="BC14" s="9">
        <f t="shared" si="0"/>
        <v>2193</v>
      </c>
    </row>
    <row r="15" spans="1:55">
      <c r="A15" s="322"/>
      <c r="B15" s="100">
        <v>11</v>
      </c>
      <c r="C15" s="102" t="s">
        <v>355</v>
      </c>
      <c r="D15" s="90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8</v>
      </c>
      <c r="M15" s="91">
        <v>74</v>
      </c>
      <c r="N15" s="91">
        <v>92</v>
      </c>
      <c r="O15" s="91">
        <v>166</v>
      </c>
      <c r="P15" s="91">
        <v>7</v>
      </c>
      <c r="Q15" s="91">
        <v>95</v>
      </c>
      <c r="R15" s="91">
        <v>86</v>
      </c>
      <c r="S15" s="91">
        <v>181</v>
      </c>
      <c r="T15" s="91">
        <v>14</v>
      </c>
      <c r="U15" s="91">
        <v>208</v>
      </c>
      <c r="V15" s="91">
        <v>135</v>
      </c>
      <c r="W15" s="91">
        <v>343</v>
      </c>
      <c r="X15" s="91">
        <v>10</v>
      </c>
      <c r="Y15" s="91">
        <v>153</v>
      </c>
      <c r="Z15" s="91">
        <v>81</v>
      </c>
      <c r="AA15" s="91">
        <v>234</v>
      </c>
      <c r="AB15" s="91">
        <v>16</v>
      </c>
      <c r="AC15" s="91">
        <v>230</v>
      </c>
      <c r="AD15" s="137">
        <v>14</v>
      </c>
      <c r="AE15" s="137">
        <v>244</v>
      </c>
      <c r="AF15" s="91">
        <v>12</v>
      </c>
      <c r="AG15" s="91">
        <v>214</v>
      </c>
      <c r="AH15" s="91">
        <v>32</v>
      </c>
      <c r="AI15" s="91">
        <v>246</v>
      </c>
      <c r="AJ15" s="91">
        <v>14</v>
      </c>
      <c r="AK15" s="91">
        <v>174</v>
      </c>
      <c r="AL15" s="91">
        <v>7</v>
      </c>
      <c r="AM15" s="91">
        <v>181</v>
      </c>
      <c r="AN15" s="91">
        <v>14</v>
      </c>
      <c r="AO15" s="91">
        <v>167</v>
      </c>
      <c r="AP15" s="91">
        <v>24</v>
      </c>
      <c r="AQ15" s="91">
        <v>191</v>
      </c>
      <c r="AR15" s="91">
        <v>10</v>
      </c>
      <c r="AS15" s="91">
        <v>102</v>
      </c>
      <c r="AT15" s="91">
        <v>9</v>
      </c>
      <c r="AU15" s="91">
        <v>111</v>
      </c>
      <c r="AV15" s="198">
        <v>16</v>
      </c>
      <c r="AW15" s="198">
        <v>157</v>
      </c>
      <c r="AX15" s="198">
        <v>119</v>
      </c>
      <c r="AY15" s="199">
        <v>276</v>
      </c>
      <c r="AZ15" s="7">
        <f t="shared" si="0"/>
        <v>121</v>
      </c>
      <c r="BA15" s="109">
        <f t="shared" si="0"/>
        <v>1574</v>
      </c>
      <c r="BB15" s="109">
        <f t="shared" si="0"/>
        <v>599</v>
      </c>
      <c r="BC15" s="9">
        <f t="shared" si="0"/>
        <v>2173</v>
      </c>
    </row>
    <row r="16" spans="1:55">
      <c r="A16" s="322"/>
      <c r="B16" s="103">
        <v>12</v>
      </c>
      <c r="C16" s="104" t="s">
        <v>356</v>
      </c>
      <c r="D16" s="90">
        <v>14</v>
      </c>
      <c r="E16" s="91">
        <v>160</v>
      </c>
      <c r="F16" s="91">
        <v>116</v>
      </c>
      <c r="G16" s="91">
        <v>276</v>
      </c>
      <c r="H16" s="91">
        <v>1</v>
      </c>
      <c r="I16" s="91">
        <v>3</v>
      </c>
      <c r="J16" s="91">
        <v>4</v>
      </c>
      <c r="K16" s="91">
        <v>7</v>
      </c>
      <c r="L16" s="91">
        <v>4</v>
      </c>
      <c r="M16" s="91">
        <v>36</v>
      </c>
      <c r="N16" s="91">
        <v>22</v>
      </c>
      <c r="O16" s="91">
        <v>58</v>
      </c>
      <c r="P16" s="91">
        <v>28</v>
      </c>
      <c r="Q16" s="91">
        <v>433</v>
      </c>
      <c r="R16" s="91">
        <v>171</v>
      </c>
      <c r="S16" s="91">
        <v>604</v>
      </c>
      <c r="T16" s="91">
        <v>31</v>
      </c>
      <c r="U16" s="91">
        <v>491</v>
      </c>
      <c r="V16" s="91">
        <v>173</v>
      </c>
      <c r="W16" s="91">
        <v>664</v>
      </c>
      <c r="X16" s="91">
        <v>54</v>
      </c>
      <c r="Y16" s="91">
        <v>844</v>
      </c>
      <c r="Z16" s="91">
        <v>314</v>
      </c>
      <c r="AA16" s="91">
        <v>1158</v>
      </c>
      <c r="AB16" s="91">
        <v>29</v>
      </c>
      <c r="AC16" s="91">
        <v>427</v>
      </c>
      <c r="AD16" s="137">
        <v>163</v>
      </c>
      <c r="AE16" s="137">
        <v>590</v>
      </c>
      <c r="AF16" s="91">
        <v>24</v>
      </c>
      <c r="AG16" s="91">
        <v>364</v>
      </c>
      <c r="AH16" s="91">
        <v>133</v>
      </c>
      <c r="AI16" s="91">
        <v>497</v>
      </c>
      <c r="AJ16" s="91">
        <v>24</v>
      </c>
      <c r="AK16" s="91">
        <v>352</v>
      </c>
      <c r="AL16" s="91">
        <v>117</v>
      </c>
      <c r="AM16" s="91">
        <v>469</v>
      </c>
      <c r="AN16" s="91">
        <v>25</v>
      </c>
      <c r="AO16" s="91">
        <v>338</v>
      </c>
      <c r="AP16" s="91">
        <v>116</v>
      </c>
      <c r="AQ16" s="91">
        <v>454</v>
      </c>
      <c r="AR16" s="91">
        <v>25</v>
      </c>
      <c r="AS16" s="91">
        <v>321</v>
      </c>
      <c r="AT16" s="91">
        <v>110</v>
      </c>
      <c r="AU16" s="91">
        <v>431</v>
      </c>
      <c r="AV16" s="198">
        <v>28</v>
      </c>
      <c r="AW16" s="198">
        <v>348</v>
      </c>
      <c r="AX16" s="198">
        <v>147</v>
      </c>
      <c r="AY16" s="199">
        <v>495</v>
      </c>
      <c r="AZ16" s="7">
        <f t="shared" si="0"/>
        <v>287</v>
      </c>
      <c r="BA16" s="109">
        <f t="shared" si="0"/>
        <v>4117</v>
      </c>
      <c r="BB16" s="109">
        <f t="shared" si="0"/>
        <v>1586</v>
      </c>
      <c r="BC16" s="9">
        <f t="shared" si="0"/>
        <v>5703</v>
      </c>
    </row>
    <row r="17" spans="1:55" ht="16.8" thickBot="1">
      <c r="A17" s="322"/>
      <c r="B17" s="102">
        <v>13</v>
      </c>
      <c r="C17" s="102" t="s">
        <v>422</v>
      </c>
      <c r="D17" s="177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91">
        <v>3</v>
      </c>
      <c r="U17" s="91">
        <v>105</v>
      </c>
      <c r="V17" s="91">
        <v>20</v>
      </c>
      <c r="W17" s="91">
        <v>125</v>
      </c>
      <c r="X17" s="91">
        <v>4</v>
      </c>
      <c r="Y17" s="91">
        <v>143</v>
      </c>
      <c r="Z17" s="91">
        <v>26</v>
      </c>
      <c r="AA17" s="91">
        <v>169</v>
      </c>
      <c r="AB17" s="91">
        <v>12</v>
      </c>
      <c r="AC17" s="91">
        <v>351</v>
      </c>
      <c r="AD17" s="137">
        <v>51</v>
      </c>
      <c r="AE17" s="137">
        <v>402</v>
      </c>
      <c r="AF17" s="91">
        <v>10</v>
      </c>
      <c r="AG17" s="91">
        <v>197</v>
      </c>
      <c r="AH17" s="91">
        <v>32</v>
      </c>
      <c r="AI17" s="91">
        <v>229</v>
      </c>
      <c r="AJ17" s="91">
        <v>14</v>
      </c>
      <c r="AK17" s="91">
        <v>304</v>
      </c>
      <c r="AL17" s="91">
        <v>42</v>
      </c>
      <c r="AM17" s="91">
        <v>346</v>
      </c>
      <c r="AN17" s="91">
        <v>15</v>
      </c>
      <c r="AO17" s="91">
        <v>332</v>
      </c>
      <c r="AP17" s="91">
        <v>59</v>
      </c>
      <c r="AQ17" s="91">
        <v>391</v>
      </c>
      <c r="AR17" s="91">
        <v>19</v>
      </c>
      <c r="AS17" s="91">
        <v>357</v>
      </c>
      <c r="AT17" s="91">
        <v>99</v>
      </c>
      <c r="AU17" s="91">
        <v>456</v>
      </c>
      <c r="AV17" s="198">
        <v>6</v>
      </c>
      <c r="AW17" s="198">
        <v>247</v>
      </c>
      <c r="AX17" s="198">
        <v>34</v>
      </c>
      <c r="AY17" s="199">
        <v>281</v>
      </c>
      <c r="AZ17" s="7">
        <f t="shared" si="0"/>
        <v>83</v>
      </c>
      <c r="BA17" s="109">
        <f t="shared" si="0"/>
        <v>2036</v>
      </c>
      <c r="BB17" s="109">
        <f t="shared" si="0"/>
        <v>363</v>
      </c>
      <c r="BC17" s="9">
        <f t="shared" si="0"/>
        <v>2399</v>
      </c>
    </row>
    <row r="18" spans="1:55" ht="16.8" thickBot="1">
      <c r="A18" s="323"/>
      <c r="B18" s="331" t="s">
        <v>35</v>
      </c>
      <c r="C18" s="332"/>
      <c r="D18" s="169">
        <f>SUM(D4:D17)</f>
        <v>171</v>
      </c>
      <c r="E18" s="169">
        <f t="shared" ref="E18:BC18" si="1">SUM(E4:E17)</f>
        <v>4691</v>
      </c>
      <c r="F18" s="169">
        <f t="shared" si="1"/>
        <v>1447</v>
      </c>
      <c r="G18" s="169">
        <f t="shared" si="1"/>
        <v>6138</v>
      </c>
      <c r="H18" s="169">
        <f t="shared" si="1"/>
        <v>143</v>
      </c>
      <c r="I18" s="169">
        <f t="shared" si="1"/>
        <v>4101</v>
      </c>
      <c r="J18" s="169">
        <f t="shared" si="1"/>
        <v>1351</v>
      </c>
      <c r="K18" s="169">
        <f t="shared" si="1"/>
        <v>5452</v>
      </c>
      <c r="L18" s="169">
        <f t="shared" si="1"/>
        <v>430</v>
      </c>
      <c r="M18" s="169">
        <f t="shared" si="1"/>
        <v>9033</v>
      </c>
      <c r="N18" s="169">
        <f t="shared" si="1"/>
        <v>4649</v>
      </c>
      <c r="O18" s="169">
        <f t="shared" si="1"/>
        <v>13682</v>
      </c>
      <c r="P18" s="169">
        <f t="shared" si="1"/>
        <v>612</v>
      </c>
      <c r="Q18" s="169">
        <f t="shared" si="1"/>
        <v>11777</v>
      </c>
      <c r="R18" s="169">
        <f t="shared" si="1"/>
        <v>3571</v>
      </c>
      <c r="S18" s="169">
        <f t="shared" si="1"/>
        <v>15348</v>
      </c>
      <c r="T18" s="169">
        <f t="shared" si="1"/>
        <v>518</v>
      </c>
      <c r="U18" s="169">
        <f t="shared" si="1"/>
        <v>10396</v>
      </c>
      <c r="V18" s="169">
        <f t="shared" si="1"/>
        <v>3693</v>
      </c>
      <c r="W18" s="169">
        <f t="shared" si="1"/>
        <v>14089</v>
      </c>
      <c r="X18" s="169">
        <f t="shared" si="1"/>
        <v>500</v>
      </c>
      <c r="Y18" s="169">
        <f t="shared" si="1"/>
        <v>11564</v>
      </c>
      <c r="Z18" s="169">
        <f t="shared" si="1"/>
        <v>4762</v>
      </c>
      <c r="AA18" s="169">
        <f t="shared" si="1"/>
        <v>16326</v>
      </c>
      <c r="AB18" s="169">
        <f t="shared" si="1"/>
        <v>314</v>
      </c>
      <c r="AC18" s="169">
        <f t="shared" si="1"/>
        <v>5963</v>
      </c>
      <c r="AD18" s="169">
        <f t="shared" si="1"/>
        <v>2113</v>
      </c>
      <c r="AE18" s="169">
        <f t="shared" si="1"/>
        <v>8076</v>
      </c>
      <c r="AF18" s="169">
        <f t="shared" si="1"/>
        <v>285</v>
      </c>
      <c r="AG18" s="169">
        <f t="shared" si="1"/>
        <v>6039</v>
      </c>
      <c r="AH18" s="169">
        <f t="shared" si="1"/>
        <v>2141</v>
      </c>
      <c r="AI18" s="169">
        <f t="shared" si="1"/>
        <v>8180</v>
      </c>
      <c r="AJ18" s="169">
        <f t="shared" si="1"/>
        <v>439</v>
      </c>
      <c r="AK18" s="169">
        <f t="shared" si="1"/>
        <v>8746</v>
      </c>
      <c r="AL18" s="169">
        <f t="shared" si="1"/>
        <v>2327</v>
      </c>
      <c r="AM18" s="169">
        <f t="shared" si="1"/>
        <v>11073</v>
      </c>
      <c r="AN18" s="169">
        <f t="shared" si="1"/>
        <v>659</v>
      </c>
      <c r="AO18" s="169">
        <f t="shared" si="1"/>
        <v>14193</v>
      </c>
      <c r="AP18" s="169">
        <f t="shared" si="1"/>
        <v>4075</v>
      </c>
      <c r="AQ18" s="169">
        <f t="shared" si="1"/>
        <v>18268</v>
      </c>
      <c r="AR18" s="169">
        <f t="shared" si="1"/>
        <v>575</v>
      </c>
      <c r="AS18" s="169">
        <f t="shared" si="1"/>
        <v>10928</v>
      </c>
      <c r="AT18" s="169">
        <f t="shared" si="1"/>
        <v>4116</v>
      </c>
      <c r="AU18" s="169">
        <f t="shared" si="1"/>
        <v>15044</v>
      </c>
      <c r="AV18" s="169">
        <f t="shared" si="1"/>
        <v>526</v>
      </c>
      <c r="AW18" s="169">
        <f t="shared" si="1"/>
        <v>9678</v>
      </c>
      <c r="AX18" s="169">
        <f t="shared" si="1"/>
        <v>3345</v>
      </c>
      <c r="AY18" s="169">
        <f t="shared" si="1"/>
        <v>13021</v>
      </c>
      <c r="AZ18" s="169">
        <f t="shared" si="1"/>
        <v>5172</v>
      </c>
      <c r="BA18" s="169">
        <f t="shared" si="1"/>
        <v>107109</v>
      </c>
      <c r="BB18" s="169">
        <f t="shared" si="1"/>
        <v>37590</v>
      </c>
      <c r="BC18" s="169">
        <f t="shared" si="1"/>
        <v>144697</v>
      </c>
    </row>
  </sheetData>
  <mergeCells count="20">
    <mergeCell ref="A4:A18"/>
    <mergeCell ref="B4:C4"/>
    <mergeCell ref="B18:C18"/>
    <mergeCell ref="AB2:AE2"/>
    <mergeCell ref="AF2:AI2"/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</mergeCells>
  <phoneticPr fontId="11" type="noConversion"/>
  <conditionalFormatting sqref="D4:S17">
    <cfRule type="containsBlanks" dxfId="45" priority="2">
      <formula>LEN(TRIM(D4))=0</formula>
    </cfRule>
  </conditionalFormatting>
  <conditionalFormatting sqref="T4:AY17">
    <cfRule type="containsBlanks" dxfId="44" priority="1">
      <formula>LEN(TRIM(T4))=0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8"/>
  <sheetViews>
    <sheetView view="pageBreakPreview" zoomScale="60" zoomScaleNormal="89" workbookViewId="0">
      <selection activeCell="AZ32" sqref="AZ32"/>
    </sheetView>
  </sheetViews>
  <sheetFormatPr defaultRowHeight="16.2"/>
  <cols>
    <col min="3" max="3" width="13.33203125" customWidth="1"/>
    <col min="20" max="51" width="9" customWidth="1"/>
  </cols>
  <sheetData>
    <row r="1" spans="1:55" ht="25.2" thickBot="1">
      <c r="A1" s="308" t="s">
        <v>194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3</v>
      </c>
      <c r="D2" s="316" t="s">
        <v>4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16</v>
      </c>
      <c r="BA2" s="317"/>
      <c r="BB2" s="318"/>
      <c r="BC2" s="321"/>
    </row>
    <row r="3" spans="1:55">
      <c r="A3" s="311"/>
      <c r="B3" s="313"/>
      <c r="C3" s="315"/>
      <c r="D3" s="46" t="s">
        <v>17</v>
      </c>
      <c r="E3" s="66" t="s">
        <v>196</v>
      </c>
      <c r="F3" s="65" t="s">
        <v>195</v>
      </c>
      <c r="G3" s="66" t="s">
        <v>197</v>
      </c>
      <c r="H3" s="65" t="s">
        <v>198</v>
      </c>
      <c r="I3" s="66" t="s">
        <v>196</v>
      </c>
      <c r="J3" s="65" t="s">
        <v>195</v>
      </c>
      <c r="K3" s="66" t="s">
        <v>197</v>
      </c>
      <c r="L3" s="65" t="s">
        <v>198</v>
      </c>
      <c r="M3" s="66" t="s">
        <v>196</v>
      </c>
      <c r="N3" s="65" t="s">
        <v>195</v>
      </c>
      <c r="O3" s="66" t="s">
        <v>197</v>
      </c>
      <c r="P3" s="65" t="s">
        <v>198</v>
      </c>
      <c r="Q3" s="66" t="s">
        <v>196</v>
      </c>
      <c r="R3" s="65" t="s">
        <v>195</v>
      </c>
      <c r="S3" s="66" t="s">
        <v>197</v>
      </c>
      <c r="T3" s="65" t="s">
        <v>198</v>
      </c>
      <c r="U3" s="66" t="s">
        <v>196</v>
      </c>
      <c r="V3" s="65" t="s">
        <v>195</v>
      </c>
      <c r="W3" s="66" t="s">
        <v>197</v>
      </c>
      <c r="X3" s="65" t="s">
        <v>198</v>
      </c>
      <c r="Y3" s="65" t="s">
        <v>270</v>
      </c>
      <c r="Z3" s="66" t="s">
        <v>271</v>
      </c>
      <c r="AA3" s="66" t="s">
        <v>197</v>
      </c>
      <c r="AB3" s="65" t="s">
        <v>198</v>
      </c>
      <c r="AC3" s="65" t="s">
        <v>270</v>
      </c>
      <c r="AD3" s="66" t="s">
        <v>271</v>
      </c>
      <c r="AE3" s="66" t="s">
        <v>197</v>
      </c>
      <c r="AF3" s="65" t="s">
        <v>198</v>
      </c>
      <c r="AG3" s="65" t="s">
        <v>270</v>
      </c>
      <c r="AH3" s="66" t="s">
        <v>271</v>
      </c>
      <c r="AI3" s="66" t="s">
        <v>197</v>
      </c>
      <c r="AJ3" s="65" t="s">
        <v>198</v>
      </c>
      <c r="AK3" s="65" t="s">
        <v>270</v>
      </c>
      <c r="AL3" s="66" t="s">
        <v>271</v>
      </c>
      <c r="AM3" s="66" t="s">
        <v>197</v>
      </c>
      <c r="AN3" s="65" t="s">
        <v>198</v>
      </c>
      <c r="AO3" s="65" t="s">
        <v>270</v>
      </c>
      <c r="AP3" s="66" t="s">
        <v>271</v>
      </c>
      <c r="AQ3" s="66" t="s">
        <v>197</v>
      </c>
      <c r="AR3" s="65" t="s">
        <v>198</v>
      </c>
      <c r="AS3" s="65" t="s">
        <v>270</v>
      </c>
      <c r="AT3" s="66" t="s">
        <v>271</v>
      </c>
      <c r="AU3" s="66" t="s">
        <v>197</v>
      </c>
      <c r="AV3" s="65" t="s">
        <v>198</v>
      </c>
      <c r="AW3" s="65" t="s">
        <v>270</v>
      </c>
      <c r="AX3" s="66" t="s">
        <v>271</v>
      </c>
      <c r="AY3" s="67" t="s">
        <v>197</v>
      </c>
      <c r="AZ3" s="68" t="s">
        <v>198</v>
      </c>
      <c r="BA3" s="66" t="s">
        <v>196</v>
      </c>
      <c r="BB3" s="65" t="s">
        <v>195</v>
      </c>
      <c r="BC3" s="69" t="s">
        <v>197</v>
      </c>
    </row>
    <row r="4" spans="1:55">
      <c r="A4" s="322" t="s">
        <v>199</v>
      </c>
      <c r="B4" s="324" t="s">
        <v>200</v>
      </c>
      <c r="C4" s="325"/>
      <c r="D4" s="90">
        <v>5</v>
      </c>
      <c r="E4" s="91">
        <v>92</v>
      </c>
      <c r="F4" s="91">
        <v>27</v>
      </c>
      <c r="G4" s="91">
        <v>119</v>
      </c>
      <c r="H4" s="117">
        <v>1</v>
      </c>
      <c r="I4" s="117">
        <v>7</v>
      </c>
      <c r="J4" s="117">
        <v>6</v>
      </c>
      <c r="K4" s="117">
        <v>13</v>
      </c>
      <c r="L4" s="91">
        <v>1</v>
      </c>
      <c r="M4" s="117">
        <v>62</v>
      </c>
      <c r="N4" s="91">
        <v>32</v>
      </c>
      <c r="O4" s="117">
        <v>94</v>
      </c>
      <c r="P4" s="117">
        <v>2</v>
      </c>
      <c r="Q4" s="117">
        <v>77</v>
      </c>
      <c r="R4" s="117">
        <v>45</v>
      </c>
      <c r="S4" s="117">
        <v>122</v>
      </c>
      <c r="T4" s="117">
        <v>4</v>
      </c>
      <c r="U4" s="91">
        <v>104</v>
      </c>
      <c r="V4" s="117">
        <v>70</v>
      </c>
      <c r="W4" s="91">
        <v>174</v>
      </c>
      <c r="X4" s="117">
        <v>8</v>
      </c>
      <c r="Y4" s="117">
        <v>1005</v>
      </c>
      <c r="Z4" s="117">
        <v>387</v>
      </c>
      <c r="AA4" s="117">
        <v>1392</v>
      </c>
      <c r="AB4" s="117">
        <v>3</v>
      </c>
      <c r="AC4" s="117">
        <v>82</v>
      </c>
      <c r="AD4" s="117">
        <v>44</v>
      </c>
      <c r="AE4" s="117">
        <v>126</v>
      </c>
      <c r="AF4" s="207">
        <v>3</v>
      </c>
      <c r="AG4" s="207">
        <v>117</v>
      </c>
      <c r="AH4" s="207">
        <v>48</v>
      </c>
      <c r="AI4" s="207">
        <v>165</v>
      </c>
      <c r="AJ4" s="11">
        <v>2</v>
      </c>
      <c r="AK4" s="11">
        <v>26</v>
      </c>
      <c r="AL4" s="11">
        <v>13</v>
      </c>
      <c r="AM4" s="11">
        <v>39</v>
      </c>
      <c r="AN4" s="5">
        <v>6</v>
      </c>
      <c r="AO4" s="5">
        <v>263</v>
      </c>
      <c r="AP4" s="5">
        <v>46</v>
      </c>
      <c r="AQ4" s="5">
        <v>309</v>
      </c>
      <c r="AR4" s="5">
        <v>4</v>
      </c>
      <c r="AS4" s="5">
        <v>80</v>
      </c>
      <c r="AT4" s="5">
        <v>21</v>
      </c>
      <c r="AU4" s="5">
        <v>101</v>
      </c>
      <c r="AV4" s="11">
        <v>6</v>
      </c>
      <c r="AW4" s="11">
        <v>1054</v>
      </c>
      <c r="AX4" s="11">
        <v>286</v>
      </c>
      <c r="AY4" s="170">
        <v>1340</v>
      </c>
      <c r="AZ4" s="173">
        <f t="shared" ref="AZ4:AZ17" si="0">AV4+AR4+AN4+AJ4+AF4+AB4+X4+T4+P4+L4+H4+D4</f>
        <v>45</v>
      </c>
      <c r="BA4" s="174">
        <f>E4+I4+M4+Q4+U4+Y4+AC4+AG4+AK4+AO4+AS4+AW4</f>
        <v>2969</v>
      </c>
      <c r="BB4" s="174">
        <f>F4+J4+N4+R4+V4+Z4+AD4+AH4+AL4+AP4+AT4+AX4</f>
        <v>1025</v>
      </c>
      <c r="BC4" s="175">
        <f t="shared" ref="BC4:BC17" si="1">AY4+AU4+AQ4+AM4+AI4+AE4+AA4+W4+S4+O4+K4+G4</f>
        <v>3994</v>
      </c>
    </row>
    <row r="5" spans="1:55">
      <c r="A5" s="322"/>
      <c r="B5" s="70">
        <v>1</v>
      </c>
      <c r="C5" s="128" t="s">
        <v>446</v>
      </c>
      <c r="D5" s="90">
        <v>92</v>
      </c>
      <c r="E5" s="91">
        <v>1261</v>
      </c>
      <c r="F5" s="91">
        <v>963</v>
      </c>
      <c r="G5" s="91">
        <v>2224</v>
      </c>
      <c r="H5" s="198">
        <v>15</v>
      </c>
      <c r="I5" s="198">
        <v>191</v>
      </c>
      <c r="J5" s="198">
        <v>183</v>
      </c>
      <c r="K5" s="198">
        <v>374</v>
      </c>
      <c r="L5" s="91">
        <v>17</v>
      </c>
      <c r="M5" s="198">
        <v>245</v>
      </c>
      <c r="N5" s="91">
        <v>152</v>
      </c>
      <c r="O5" s="198">
        <v>397</v>
      </c>
      <c r="P5" s="198">
        <v>19</v>
      </c>
      <c r="Q5" s="198">
        <v>276</v>
      </c>
      <c r="R5" s="198">
        <v>172</v>
      </c>
      <c r="S5" s="198">
        <v>448</v>
      </c>
      <c r="T5" s="198">
        <v>32</v>
      </c>
      <c r="U5" s="91">
        <v>458</v>
      </c>
      <c r="V5" s="198">
        <v>315</v>
      </c>
      <c r="W5" s="91">
        <v>773</v>
      </c>
      <c r="X5" s="198">
        <v>42</v>
      </c>
      <c r="Y5" s="198">
        <v>597</v>
      </c>
      <c r="Z5" s="198">
        <v>391</v>
      </c>
      <c r="AA5" s="198">
        <v>988</v>
      </c>
      <c r="AB5" s="120">
        <v>45</v>
      </c>
      <c r="AC5" s="120">
        <v>505</v>
      </c>
      <c r="AD5" s="117">
        <v>475</v>
      </c>
      <c r="AE5" s="117">
        <v>980</v>
      </c>
      <c r="AF5" s="142">
        <v>37</v>
      </c>
      <c r="AG5" s="142">
        <v>492</v>
      </c>
      <c r="AH5" s="142">
        <v>432</v>
      </c>
      <c r="AI5" s="142">
        <v>924</v>
      </c>
      <c r="AJ5" s="11">
        <v>44</v>
      </c>
      <c r="AK5" s="11">
        <v>593</v>
      </c>
      <c r="AL5" s="11">
        <v>498</v>
      </c>
      <c r="AM5" s="11">
        <v>1091</v>
      </c>
      <c r="AN5" s="5">
        <v>44</v>
      </c>
      <c r="AO5" s="5">
        <v>552</v>
      </c>
      <c r="AP5" s="5">
        <v>474</v>
      </c>
      <c r="AQ5" s="5">
        <v>1026</v>
      </c>
      <c r="AR5" s="5">
        <v>59</v>
      </c>
      <c r="AS5" s="5">
        <v>776</v>
      </c>
      <c r="AT5" s="5">
        <v>629</v>
      </c>
      <c r="AU5" s="5">
        <v>1405</v>
      </c>
      <c r="AV5" s="11">
        <v>35</v>
      </c>
      <c r="AW5" s="11">
        <v>478</v>
      </c>
      <c r="AX5" s="11">
        <v>332</v>
      </c>
      <c r="AY5" s="170">
        <v>810</v>
      </c>
      <c r="AZ5" s="173">
        <f t="shared" si="0"/>
        <v>481</v>
      </c>
      <c r="BA5" s="174">
        <f t="shared" ref="BA5:BB17" si="2">E5+I5+M5+Q5+U5+Y5+AC5+AG5+AK5+AO5+AS5+AW5</f>
        <v>6424</v>
      </c>
      <c r="BB5" s="174">
        <f t="shared" si="2"/>
        <v>5016</v>
      </c>
      <c r="BC5" s="175">
        <f t="shared" si="1"/>
        <v>11440</v>
      </c>
    </row>
    <row r="6" spans="1:55">
      <c r="A6" s="322"/>
      <c r="B6" s="70">
        <v>2</v>
      </c>
      <c r="C6" s="128" t="s">
        <v>447</v>
      </c>
      <c r="D6" s="90">
        <v>31</v>
      </c>
      <c r="E6" s="91">
        <v>550</v>
      </c>
      <c r="F6" s="91">
        <v>294</v>
      </c>
      <c r="G6" s="91">
        <v>844</v>
      </c>
      <c r="H6" s="198">
        <v>9</v>
      </c>
      <c r="I6" s="198">
        <v>125</v>
      </c>
      <c r="J6" s="198">
        <v>48</v>
      </c>
      <c r="K6" s="198">
        <v>173</v>
      </c>
      <c r="L6" s="91">
        <v>15</v>
      </c>
      <c r="M6" s="198">
        <v>331</v>
      </c>
      <c r="N6" s="91">
        <v>213</v>
      </c>
      <c r="O6" s="198">
        <v>544</v>
      </c>
      <c r="P6" s="198">
        <v>15</v>
      </c>
      <c r="Q6" s="198">
        <v>718</v>
      </c>
      <c r="R6" s="198">
        <v>457</v>
      </c>
      <c r="S6" s="198">
        <v>1175</v>
      </c>
      <c r="T6" s="198">
        <v>13</v>
      </c>
      <c r="U6" s="91">
        <v>187</v>
      </c>
      <c r="V6" s="198">
        <v>180</v>
      </c>
      <c r="W6" s="91">
        <v>367</v>
      </c>
      <c r="X6" s="198">
        <v>17</v>
      </c>
      <c r="Y6" s="198">
        <v>430</v>
      </c>
      <c r="Z6" s="198">
        <v>497</v>
      </c>
      <c r="AA6" s="198">
        <v>927</v>
      </c>
      <c r="AB6" s="120">
        <v>28</v>
      </c>
      <c r="AC6" s="120">
        <v>760</v>
      </c>
      <c r="AD6" s="117">
        <v>596</v>
      </c>
      <c r="AE6" s="117">
        <v>1356</v>
      </c>
      <c r="AF6" s="142">
        <v>11</v>
      </c>
      <c r="AG6" s="142">
        <v>444</v>
      </c>
      <c r="AH6" s="142">
        <v>281</v>
      </c>
      <c r="AI6" s="142">
        <v>725</v>
      </c>
      <c r="AJ6" s="11">
        <v>20</v>
      </c>
      <c r="AK6" s="11">
        <v>234</v>
      </c>
      <c r="AL6" s="11">
        <v>218</v>
      </c>
      <c r="AM6" s="11">
        <v>452</v>
      </c>
      <c r="AN6" s="4">
        <v>31</v>
      </c>
      <c r="AO6" s="4">
        <v>439</v>
      </c>
      <c r="AP6" s="4">
        <v>369</v>
      </c>
      <c r="AQ6" s="4">
        <v>808</v>
      </c>
      <c r="AR6" s="5">
        <v>16</v>
      </c>
      <c r="AS6" s="5">
        <v>196</v>
      </c>
      <c r="AT6" s="5">
        <v>172</v>
      </c>
      <c r="AU6" s="5">
        <v>368</v>
      </c>
      <c r="AV6" s="11">
        <v>28</v>
      </c>
      <c r="AW6" s="11">
        <v>410</v>
      </c>
      <c r="AX6" s="11">
        <v>229</v>
      </c>
      <c r="AY6" s="170">
        <v>639</v>
      </c>
      <c r="AZ6" s="173">
        <f t="shared" si="0"/>
        <v>234</v>
      </c>
      <c r="BA6" s="174">
        <f t="shared" si="2"/>
        <v>4824</v>
      </c>
      <c r="BB6" s="174">
        <f t="shared" si="2"/>
        <v>3554</v>
      </c>
      <c r="BC6" s="175">
        <f t="shared" si="1"/>
        <v>8378</v>
      </c>
    </row>
    <row r="7" spans="1:55">
      <c r="A7" s="322"/>
      <c r="B7" s="70">
        <v>3</v>
      </c>
      <c r="C7" s="128" t="s">
        <v>448</v>
      </c>
      <c r="D7" s="90">
        <v>9</v>
      </c>
      <c r="E7" s="91">
        <v>1495</v>
      </c>
      <c r="F7" s="91">
        <v>130</v>
      </c>
      <c r="G7" s="91">
        <v>1625</v>
      </c>
      <c r="H7" s="198">
        <v>10</v>
      </c>
      <c r="I7" s="198">
        <v>356</v>
      </c>
      <c r="J7" s="198">
        <v>4</v>
      </c>
      <c r="K7" s="198">
        <v>360</v>
      </c>
      <c r="L7" s="91">
        <v>4</v>
      </c>
      <c r="M7" s="198">
        <v>170</v>
      </c>
      <c r="N7" s="91">
        <v>0</v>
      </c>
      <c r="O7" s="198">
        <v>170</v>
      </c>
      <c r="P7" s="198">
        <v>25</v>
      </c>
      <c r="Q7" s="198">
        <v>714</v>
      </c>
      <c r="R7" s="198">
        <v>59</v>
      </c>
      <c r="S7" s="198">
        <v>773</v>
      </c>
      <c r="T7" s="198">
        <v>33</v>
      </c>
      <c r="U7" s="91">
        <v>832</v>
      </c>
      <c r="V7" s="198">
        <v>100</v>
      </c>
      <c r="W7" s="91">
        <v>932</v>
      </c>
      <c r="X7" s="198">
        <v>31</v>
      </c>
      <c r="Y7" s="198">
        <v>1783</v>
      </c>
      <c r="Z7" s="198">
        <v>445</v>
      </c>
      <c r="AA7" s="198">
        <v>2228</v>
      </c>
      <c r="AB7" s="120">
        <v>30</v>
      </c>
      <c r="AC7" s="120">
        <v>1681</v>
      </c>
      <c r="AD7" s="117">
        <v>310</v>
      </c>
      <c r="AE7" s="117">
        <v>1991</v>
      </c>
      <c r="AF7" s="142">
        <v>18</v>
      </c>
      <c r="AG7" s="142">
        <v>2641</v>
      </c>
      <c r="AH7" s="142">
        <v>879</v>
      </c>
      <c r="AI7" s="142">
        <v>3520</v>
      </c>
      <c r="AJ7" s="11">
        <v>40</v>
      </c>
      <c r="AK7" s="11">
        <v>3394</v>
      </c>
      <c r="AL7" s="11">
        <v>1370</v>
      </c>
      <c r="AM7" s="11">
        <v>4764</v>
      </c>
      <c r="AN7" s="5">
        <v>23</v>
      </c>
      <c r="AO7" s="5">
        <v>787</v>
      </c>
      <c r="AP7" s="5">
        <v>68</v>
      </c>
      <c r="AQ7" s="5">
        <v>855</v>
      </c>
      <c r="AR7" s="5">
        <v>6</v>
      </c>
      <c r="AS7" s="5">
        <v>1338</v>
      </c>
      <c r="AT7" s="5">
        <v>130</v>
      </c>
      <c r="AU7" s="5">
        <v>1468</v>
      </c>
      <c r="AV7" s="11">
        <v>12</v>
      </c>
      <c r="AW7" s="11">
        <v>605</v>
      </c>
      <c r="AX7" s="11">
        <v>212</v>
      </c>
      <c r="AY7" s="170">
        <v>817</v>
      </c>
      <c r="AZ7" s="173">
        <f t="shared" si="0"/>
        <v>241</v>
      </c>
      <c r="BA7" s="174">
        <f t="shared" si="2"/>
        <v>15796</v>
      </c>
      <c r="BB7" s="174">
        <f t="shared" si="2"/>
        <v>3707</v>
      </c>
      <c r="BC7" s="175">
        <f t="shared" si="1"/>
        <v>19503</v>
      </c>
    </row>
    <row r="8" spans="1:55">
      <c r="A8" s="322"/>
      <c r="B8" s="70">
        <v>4</v>
      </c>
      <c r="C8" s="128" t="s">
        <v>449</v>
      </c>
      <c r="D8" s="90">
        <v>27</v>
      </c>
      <c r="E8" s="91">
        <v>660</v>
      </c>
      <c r="F8" s="91">
        <v>292</v>
      </c>
      <c r="G8" s="91">
        <v>952</v>
      </c>
      <c r="H8" s="198">
        <v>15</v>
      </c>
      <c r="I8" s="198">
        <v>277</v>
      </c>
      <c r="J8" s="198">
        <v>78</v>
      </c>
      <c r="K8" s="198">
        <v>355</v>
      </c>
      <c r="L8" s="91">
        <v>18</v>
      </c>
      <c r="M8" s="198">
        <v>313</v>
      </c>
      <c r="N8" s="91">
        <v>154</v>
      </c>
      <c r="O8" s="198">
        <v>467</v>
      </c>
      <c r="P8" s="198">
        <v>24</v>
      </c>
      <c r="Q8" s="198">
        <v>400</v>
      </c>
      <c r="R8" s="198">
        <v>151</v>
      </c>
      <c r="S8" s="198">
        <v>551</v>
      </c>
      <c r="T8" s="198">
        <v>11</v>
      </c>
      <c r="U8" s="91">
        <v>247</v>
      </c>
      <c r="V8" s="198">
        <v>87</v>
      </c>
      <c r="W8" s="91">
        <v>334</v>
      </c>
      <c r="X8" s="198">
        <v>53</v>
      </c>
      <c r="Y8" s="198">
        <v>571</v>
      </c>
      <c r="Z8" s="198">
        <v>200</v>
      </c>
      <c r="AA8" s="198">
        <v>771</v>
      </c>
      <c r="AB8" s="120">
        <v>40</v>
      </c>
      <c r="AC8" s="120">
        <v>974</v>
      </c>
      <c r="AD8" s="117">
        <v>371</v>
      </c>
      <c r="AE8" s="117">
        <v>1345</v>
      </c>
      <c r="AF8" s="142">
        <v>34</v>
      </c>
      <c r="AG8" s="142">
        <v>688</v>
      </c>
      <c r="AH8" s="142">
        <v>263</v>
      </c>
      <c r="AI8" s="142">
        <v>951</v>
      </c>
      <c r="AJ8" s="11">
        <v>39</v>
      </c>
      <c r="AK8" s="11">
        <v>1006</v>
      </c>
      <c r="AL8" s="11">
        <v>277</v>
      </c>
      <c r="AM8" s="11">
        <v>1283</v>
      </c>
      <c r="AN8" s="11">
        <v>41</v>
      </c>
      <c r="AO8" s="11">
        <v>880</v>
      </c>
      <c r="AP8" s="11">
        <v>368</v>
      </c>
      <c r="AQ8" s="11">
        <v>1248</v>
      </c>
      <c r="AR8" s="5">
        <v>17</v>
      </c>
      <c r="AS8" s="5">
        <v>433</v>
      </c>
      <c r="AT8" s="5">
        <v>186</v>
      </c>
      <c r="AU8" s="5">
        <v>619</v>
      </c>
      <c r="AV8" s="11">
        <v>0</v>
      </c>
      <c r="AW8" s="11">
        <v>0</v>
      </c>
      <c r="AX8" s="11">
        <v>0</v>
      </c>
      <c r="AY8" s="170">
        <v>0</v>
      </c>
      <c r="AZ8" s="173">
        <f t="shared" si="0"/>
        <v>319</v>
      </c>
      <c r="BA8" s="174">
        <f t="shared" si="2"/>
        <v>6449</v>
      </c>
      <c r="BB8" s="174">
        <f t="shared" si="2"/>
        <v>2427</v>
      </c>
      <c r="BC8" s="175">
        <f t="shared" si="1"/>
        <v>8876</v>
      </c>
    </row>
    <row r="9" spans="1:55">
      <c r="A9" s="322"/>
      <c r="B9" s="70">
        <v>5</v>
      </c>
      <c r="C9" s="128" t="s">
        <v>450</v>
      </c>
      <c r="D9" s="90">
        <v>17</v>
      </c>
      <c r="E9" s="91">
        <v>349</v>
      </c>
      <c r="F9" s="91">
        <v>142</v>
      </c>
      <c r="G9" s="91">
        <v>491</v>
      </c>
      <c r="H9" s="198">
        <v>0</v>
      </c>
      <c r="I9" s="198">
        <v>0</v>
      </c>
      <c r="J9" s="198">
        <v>0</v>
      </c>
      <c r="K9" s="198">
        <v>0</v>
      </c>
      <c r="L9" s="91">
        <v>0</v>
      </c>
      <c r="M9" s="198">
        <v>0</v>
      </c>
      <c r="N9" s="91">
        <v>0</v>
      </c>
      <c r="O9" s="198">
        <v>0</v>
      </c>
      <c r="P9" s="198">
        <v>13</v>
      </c>
      <c r="Q9" s="198">
        <v>103</v>
      </c>
      <c r="R9" s="198">
        <v>46</v>
      </c>
      <c r="S9" s="198">
        <v>149</v>
      </c>
      <c r="T9" s="198">
        <v>25</v>
      </c>
      <c r="U9" s="91">
        <v>602</v>
      </c>
      <c r="V9" s="198">
        <v>223</v>
      </c>
      <c r="W9" s="91">
        <v>825</v>
      </c>
      <c r="X9" s="198">
        <v>6</v>
      </c>
      <c r="Y9" s="198">
        <v>149</v>
      </c>
      <c r="Z9" s="198">
        <v>33</v>
      </c>
      <c r="AA9" s="198">
        <v>182</v>
      </c>
      <c r="AB9" s="120">
        <v>10</v>
      </c>
      <c r="AC9" s="120">
        <v>169</v>
      </c>
      <c r="AD9" s="117">
        <v>37</v>
      </c>
      <c r="AE9" s="117">
        <v>206</v>
      </c>
      <c r="AF9" s="142">
        <v>10</v>
      </c>
      <c r="AG9" s="142">
        <v>180</v>
      </c>
      <c r="AH9" s="142">
        <v>48</v>
      </c>
      <c r="AI9" s="142">
        <v>228</v>
      </c>
      <c r="AJ9" s="11">
        <v>17</v>
      </c>
      <c r="AK9" s="11">
        <v>225</v>
      </c>
      <c r="AL9" s="11">
        <v>110</v>
      </c>
      <c r="AM9" s="11">
        <v>335</v>
      </c>
      <c r="AN9" s="5">
        <v>47</v>
      </c>
      <c r="AO9" s="5">
        <v>770</v>
      </c>
      <c r="AP9" s="5">
        <v>233</v>
      </c>
      <c r="AQ9" s="5">
        <v>1003</v>
      </c>
      <c r="AR9" s="5">
        <v>17</v>
      </c>
      <c r="AS9" s="5">
        <v>349</v>
      </c>
      <c r="AT9" s="5">
        <v>142</v>
      </c>
      <c r="AU9" s="5">
        <v>491</v>
      </c>
      <c r="AV9" s="11">
        <v>20</v>
      </c>
      <c r="AW9" s="11">
        <v>273</v>
      </c>
      <c r="AX9" s="11">
        <v>115</v>
      </c>
      <c r="AY9" s="170">
        <v>388</v>
      </c>
      <c r="AZ9" s="173">
        <f t="shared" si="0"/>
        <v>182</v>
      </c>
      <c r="BA9" s="174">
        <f t="shared" si="2"/>
        <v>3169</v>
      </c>
      <c r="BB9" s="174">
        <f t="shared" si="2"/>
        <v>1129</v>
      </c>
      <c r="BC9" s="175">
        <f t="shared" si="1"/>
        <v>4298</v>
      </c>
    </row>
    <row r="10" spans="1:55">
      <c r="A10" s="322"/>
      <c r="B10" s="70">
        <v>6</v>
      </c>
      <c r="C10" s="128" t="s">
        <v>451</v>
      </c>
      <c r="D10" s="90">
        <v>28</v>
      </c>
      <c r="E10" s="91">
        <v>359</v>
      </c>
      <c r="F10" s="91">
        <v>13</v>
      </c>
      <c r="G10" s="91">
        <v>624</v>
      </c>
      <c r="H10" s="198">
        <v>4</v>
      </c>
      <c r="I10" s="198">
        <v>112</v>
      </c>
      <c r="J10" s="198">
        <v>0</v>
      </c>
      <c r="K10" s="198">
        <v>112</v>
      </c>
      <c r="L10" s="91">
        <v>12</v>
      </c>
      <c r="M10" s="198">
        <v>343</v>
      </c>
      <c r="N10" s="91">
        <v>1</v>
      </c>
      <c r="O10" s="198">
        <v>344</v>
      </c>
      <c r="P10" s="198">
        <v>16</v>
      </c>
      <c r="Q10" s="198">
        <v>422</v>
      </c>
      <c r="R10" s="198">
        <v>0</v>
      </c>
      <c r="S10" s="198">
        <v>422</v>
      </c>
      <c r="T10" s="198">
        <v>22</v>
      </c>
      <c r="U10" s="91">
        <v>496</v>
      </c>
      <c r="V10" s="198">
        <v>0</v>
      </c>
      <c r="W10" s="91">
        <v>496</v>
      </c>
      <c r="X10" s="198">
        <v>23</v>
      </c>
      <c r="Y10" s="198">
        <v>548</v>
      </c>
      <c r="Z10" s="198">
        <v>13</v>
      </c>
      <c r="AA10" s="198">
        <v>561</v>
      </c>
      <c r="AB10" s="120">
        <v>19</v>
      </c>
      <c r="AC10" s="120">
        <v>424</v>
      </c>
      <c r="AD10" s="117">
        <v>0</v>
      </c>
      <c r="AE10" s="117">
        <v>424</v>
      </c>
      <c r="AF10" s="142">
        <v>12</v>
      </c>
      <c r="AG10" s="142">
        <v>256</v>
      </c>
      <c r="AH10" s="142">
        <v>8</v>
      </c>
      <c r="AI10" s="142">
        <v>264</v>
      </c>
      <c r="AJ10" s="11">
        <v>32</v>
      </c>
      <c r="AK10" s="11">
        <v>728</v>
      </c>
      <c r="AL10" s="11">
        <v>16</v>
      </c>
      <c r="AM10" s="11">
        <v>744</v>
      </c>
      <c r="AN10" s="11">
        <v>28</v>
      </c>
      <c r="AO10" s="11">
        <v>420</v>
      </c>
      <c r="AP10" s="11">
        <v>40</v>
      </c>
      <c r="AQ10" s="11">
        <v>460</v>
      </c>
      <c r="AR10" s="5">
        <v>16</v>
      </c>
      <c r="AS10" s="5">
        <v>276</v>
      </c>
      <c r="AT10" s="5">
        <v>12</v>
      </c>
      <c r="AU10" s="5">
        <v>288</v>
      </c>
      <c r="AV10" s="11">
        <v>20</v>
      </c>
      <c r="AW10" s="11">
        <v>336</v>
      </c>
      <c r="AX10" s="11">
        <v>20</v>
      </c>
      <c r="AY10" s="170">
        <v>356</v>
      </c>
      <c r="AZ10" s="173">
        <f t="shared" si="0"/>
        <v>232</v>
      </c>
      <c r="BA10" s="174">
        <f t="shared" si="2"/>
        <v>4720</v>
      </c>
      <c r="BB10" s="174">
        <f t="shared" si="2"/>
        <v>123</v>
      </c>
      <c r="BC10" s="175">
        <f t="shared" si="1"/>
        <v>5095</v>
      </c>
    </row>
    <row r="11" spans="1:55">
      <c r="A11" s="322"/>
      <c r="B11" s="70">
        <v>7</v>
      </c>
      <c r="C11" s="128" t="s">
        <v>452</v>
      </c>
      <c r="D11" s="90">
        <v>18</v>
      </c>
      <c r="E11" s="91">
        <v>468</v>
      </c>
      <c r="F11" s="91">
        <v>64</v>
      </c>
      <c r="G11" s="91">
        <v>532</v>
      </c>
      <c r="H11" s="198">
        <v>2</v>
      </c>
      <c r="I11" s="198">
        <v>33</v>
      </c>
      <c r="J11" s="198">
        <v>3</v>
      </c>
      <c r="K11" s="198">
        <v>36</v>
      </c>
      <c r="L11" s="91">
        <v>10</v>
      </c>
      <c r="M11" s="198">
        <v>269</v>
      </c>
      <c r="N11" s="91">
        <v>46</v>
      </c>
      <c r="O11" s="198">
        <v>315</v>
      </c>
      <c r="P11" s="198">
        <v>14</v>
      </c>
      <c r="Q11" s="198">
        <v>315</v>
      </c>
      <c r="R11" s="198">
        <v>59</v>
      </c>
      <c r="S11" s="198">
        <v>374</v>
      </c>
      <c r="T11" s="198">
        <v>15</v>
      </c>
      <c r="U11" s="91">
        <v>313</v>
      </c>
      <c r="V11" s="198">
        <v>74</v>
      </c>
      <c r="W11" s="91">
        <v>387</v>
      </c>
      <c r="X11" s="198">
        <v>17</v>
      </c>
      <c r="Y11" s="198">
        <v>434</v>
      </c>
      <c r="Z11" s="198">
        <v>82</v>
      </c>
      <c r="AA11" s="198">
        <v>516</v>
      </c>
      <c r="AB11" s="120">
        <v>19</v>
      </c>
      <c r="AC11" s="120">
        <v>518</v>
      </c>
      <c r="AD11" s="117">
        <v>83</v>
      </c>
      <c r="AE11" s="117">
        <v>601</v>
      </c>
      <c r="AF11" s="142">
        <v>19</v>
      </c>
      <c r="AG11" s="142">
        <v>741</v>
      </c>
      <c r="AH11" s="142">
        <v>121</v>
      </c>
      <c r="AI11" s="142">
        <v>862</v>
      </c>
      <c r="AJ11" s="11">
        <v>14</v>
      </c>
      <c r="AK11" s="11">
        <v>380</v>
      </c>
      <c r="AL11" s="11">
        <v>64</v>
      </c>
      <c r="AM11" s="11">
        <v>444</v>
      </c>
      <c r="AN11" s="5">
        <v>11</v>
      </c>
      <c r="AO11" s="5">
        <v>350</v>
      </c>
      <c r="AP11" s="5">
        <v>51</v>
      </c>
      <c r="AQ11" s="5">
        <v>401</v>
      </c>
      <c r="AR11" s="5">
        <v>12</v>
      </c>
      <c r="AS11" s="5">
        <v>328</v>
      </c>
      <c r="AT11" s="5">
        <v>48</v>
      </c>
      <c r="AU11" s="5">
        <v>376</v>
      </c>
      <c r="AV11" s="11">
        <v>21</v>
      </c>
      <c r="AW11" s="11">
        <v>519</v>
      </c>
      <c r="AX11" s="11">
        <v>98</v>
      </c>
      <c r="AY11" s="170">
        <v>617</v>
      </c>
      <c r="AZ11" s="173">
        <f t="shared" si="0"/>
        <v>172</v>
      </c>
      <c r="BA11" s="174">
        <f t="shared" si="2"/>
        <v>4668</v>
      </c>
      <c r="BB11" s="174">
        <f t="shared" si="2"/>
        <v>793</v>
      </c>
      <c r="BC11" s="175">
        <f t="shared" si="1"/>
        <v>5461</v>
      </c>
    </row>
    <row r="12" spans="1:55">
      <c r="A12" s="322"/>
      <c r="B12" s="70">
        <v>8</v>
      </c>
      <c r="C12" s="128" t="s">
        <v>453</v>
      </c>
      <c r="D12" s="90">
        <v>13</v>
      </c>
      <c r="E12" s="91">
        <v>233</v>
      </c>
      <c r="F12" s="91">
        <v>37</v>
      </c>
      <c r="G12" s="91">
        <v>270</v>
      </c>
      <c r="H12" s="198">
        <v>0</v>
      </c>
      <c r="I12" s="198">
        <v>0</v>
      </c>
      <c r="J12" s="198">
        <v>0</v>
      </c>
      <c r="K12" s="198">
        <v>0</v>
      </c>
      <c r="L12" s="91">
        <v>16</v>
      </c>
      <c r="M12" s="198">
        <v>341</v>
      </c>
      <c r="N12" s="91">
        <v>38</v>
      </c>
      <c r="O12" s="198">
        <v>379</v>
      </c>
      <c r="P12" s="198">
        <v>14</v>
      </c>
      <c r="Q12" s="198">
        <v>281</v>
      </c>
      <c r="R12" s="198">
        <v>44</v>
      </c>
      <c r="S12" s="198">
        <v>325</v>
      </c>
      <c r="T12" s="198">
        <v>20</v>
      </c>
      <c r="U12" s="91">
        <v>433</v>
      </c>
      <c r="V12" s="198">
        <v>66</v>
      </c>
      <c r="W12" s="91">
        <v>499</v>
      </c>
      <c r="X12" s="198">
        <v>18</v>
      </c>
      <c r="Y12" s="198">
        <v>379</v>
      </c>
      <c r="Z12" s="198">
        <v>71</v>
      </c>
      <c r="AA12" s="198">
        <v>450</v>
      </c>
      <c r="AB12" s="120">
        <v>9</v>
      </c>
      <c r="AC12" s="120">
        <v>159</v>
      </c>
      <c r="AD12" s="117">
        <v>27</v>
      </c>
      <c r="AE12" s="117">
        <v>186</v>
      </c>
      <c r="AF12" s="142">
        <v>18</v>
      </c>
      <c r="AG12" s="142">
        <v>305</v>
      </c>
      <c r="AH12" s="142">
        <v>34</v>
      </c>
      <c r="AI12" s="142">
        <v>339</v>
      </c>
      <c r="AJ12" s="11">
        <v>21</v>
      </c>
      <c r="AK12" s="11">
        <v>423</v>
      </c>
      <c r="AL12" s="11">
        <v>48</v>
      </c>
      <c r="AM12" s="11">
        <v>471</v>
      </c>
      <c r="AN12" s="5">
        <v>25</v>
      </c>
      <c r="AO12" s="5">
        <v>473</v>
      </c>
      <c r="AP12" s="5">
        <v>138</v>
      </c>
      <c r="AQ12" s="5">
        <v>611</v>
      </c>
      <c r="AR12" s="5">
        <v>13</v>
      </c>
      <c r="AS12" s="5">
        <v>233</v>
      </c>
      <c r="AT12" s="5">
        <v>37</v>
      </c>
      <c r="AU12" s="5">
        <v>270</v>
      </c>
      <c r="AV12" s="11">
        <v>10</v>
      </c>
      <c r="AW12" s="11">
        <v>177</v>
      </c>
      <c r="AX12" s="11">
        <v>35</v>
      </c>
      <c r="AY12" s="170">
        <v>212</v>
      </c>
      <c r="AZ12" s="173">
        <f t="shared" si="0"/>
        <v>177</v>
      </c>
      <c r="BA12" s="174">
        <f t="shared" si="2"/>
        <v>3437</v>
      </c>
      <c r="BB12" s="174">
        <f t="shared" si="2"/>
        <v>575</v>
      </c>
      <c r="BC12" s="175">
        <f t="shared" si="1"/>
        <v>4012</v>
      </c>
    </row>
    <row r="13" spans="1:55">
      <c r="A13" s="322"/>
      <c r="B13" s="70">
        <v>9</v>
      </c>
      <c r="C13" s="128" t="s">
        <v>454</v>
      </c>
      <c r="D13" s="90">
        <v>19</v>
      </c>
      <c r="E13" s="91">
        <v>527</v>
      </c>
      <c r="F13" s="91">
        <v>541</v>
      </c>
      <c r="G13" s="91">
        <v>1068</v>
      </c>
      <c r="H13" s="198">
        <v>0</v>
      </c>
      <c r="I13" s="198">
        <v>0</v>
      </c>
      <c r="J13" s="198">
        <v>0</v>
      </c>
      <c r="K13" s="198">
        <v>0</v>
      </c>
      <c r="L13" s="91">
        <v>0</v>
      </c>
      <c r="M13" s="198">
        <v>0</v>
      </c>
      <c r="N13" s="91">
        <v>0</v>
      </c>
      <c r="O13" s="198">
        <v>0</v>
      </c>
      <c r="P13" s="198">
        <v>12</v>
      </c>
      <c r="Q13" s="198">
        <v>182</v>
      </c>
      <c r="R13" s="198">
        <v>22</v>
      </c>
      <c r="S13" s="198">
        <v>204</v>
      </c>
      <c r="T13" s="198">
        <v>8</v>
      </c>
      <c r="U13" s="91">
        <v>126</v>
      </c>
      <c r="V13" s="198">
        <v>19</v>
      </c>
      <c r="W13" s="91">
        <v>145</v>
      </c>
      <c r="X13" s="198">
        <v>7</v>
      </c>
      <c r="Y13" s="198">
        <v>63</v>
      </c>
      <c r="Z13" s="198">
        <v>49</v>
      </c>
      <c r="AA13" s="198">
        <v>112</v>
      </c>
      <c r="AB13" s="120">
        <v>11</v>
      </c>
      <c r="AC13" s="120">
        <v>190</v>
      </c>
      <c r="AD13" s="117">
        <v>103</v>
      </c>
      <c r="AE13" s="117">
        <v>293</v>
      </c>
      <c r="AF13" s="142">
        <v>2</v>
      </c>
      <c r="AG13" s="142">
        <v>14</v>
      </c>
      <c r="AH13" s="142">
        <v>22</v>
      </c>
      <c r="AI13" s="142">
        <v>36</v>
      </c>
      <c r="AJ13" s="11">
        <v>5</v>
      </c>
      <c r="AK13" s="11">
        <v>70</v>
      </c>
      <c r="AL13" s="11">
        <v>42</v>
      </c>
      <c r="AM13" s="11">
        <v>112</v>
      </c>
      <c r="AN13" s="5">
        <v>13</v>
      </c>
      <c r="AO13" s="5">
        <v>126</v>
      </c>
      <c r="AP13" s="5">
        <v>115</v>
      </c>
      <c r="AQ13" s="5">
        <v>241</v>
      </c>
      <c r="AR13" s="5">
        <v>19</v>
      </c>
      <c r="AS13" s="5">
        <v>527</v>
      </c>
      <c r="AT13" s="5">
        <v>541</v>
      </c>
      <c r="AU13" s="5">
        <v>1068</v>
      </c>
      <c r="AV13" s="11">
        <v>16</v>
      </c>
      <c r="AW13" s="11">
        <v>251</v>
      </c>
      <c r="AX13" s="11">
        <v>107</v>
      </c>
      <c r="AY13" s="170">
        <v>358</v>
      </c>
      <c r="AZ13" s="173">
        <f t="shared" si="0"/>
        <v>112</v>
      </c>
      <c r="BA13" s="174">
        <f t="shared" si="2"/>
        <v>2076</v>
      </c>
      <c r="BB13" s="174">
        <f t="shared" si="2"/>
        <v>1561</v>
      </c>
      <c r="BC13" s="175">
        <f t="shared" si="1"/>
        <v>3637</v>
      </c>
    </row>
    <row r="14" spans="1:55">
      <c r="A14" s="322"/>
      <c r="B14" s="70">
        <v>10</v>
      </c>
      <c r="C14" s="128" t="s">
        <v>455</v>
      </c>
      <c r="D14" s="90">
        <v>8</v>
      </c>
      <c r="E14" s="91">
        <v>132</v>
      </c>
      <c r="F14" s="91">
        <v>26</v>
      </c>
      <c r="G14" s="91">
        <v>158</v>
      </c>
      <c r="H14" s="198">
        <v>0</v>
      </c>
      <c r="I14" s="198">
        <v>0</v>
      </c>
      <c r="J14" s="198">
        <v>0</v>
      </c>
      <c r="K14" s="198">
        <v>0</v>
      </c>
      <c r="L14" s="91">
        <v>18</v>
      </c>
      <c r="M14" s="198">
        <v>460</v>
      </c>
      <c r="N14" s="91">
        <v>140</v>
      </c>
      <c r="O14" s="198">
        <v>600</v>
      </c>
      <c r="P14" s="198">
        <v>20</v>
      </c>
      <c r="Q14" s="198">
        <v>608</v>
      </c>
      <c r="R14" s="198">
        <v>176</v>
      </c>
      <c r="S14" s="198">
        <v>784</v>
      </c>
      <c r="T14" s="198">
        <v>12</v>
      </c>
      <c r="U14" s="91">
        <v>267</v>
      </c>
      <c r="V14" s="198">
        <v>97</v>
      </c>
      <c r="W14" s="91">
        <v>364</v>
      </c>
      <c r="X14" s="198">
        <v>8</v>
      </c>
      <c r="Y14" s="198">
        <v>68</v>
      </c>
      <c r="Z14" s="198">
        <v>23</v>
      </c>
      <c r="AA14" s="198">
        <v>91</v>
      </c>
      <c r="AB14" s="120">
        <v>20</v>
      </c>
      <c r="AC14" s="120">
        <v>260</v>
      </c>
      <c r="AD14" s="117">
        <v>100</v>
      </c>
      <c r="AE14" s="117">
        <v>360</v>
      </c>
      <c r="AF14" s="142">
        <v>4</v>
      </c>
      <c r="AG14" s="142">
        <v>40</v>
      </c>
      <c r="AH14" s="142">
        <v>10</v>
      </c>
      <c r="AI14" s="142">
        <v>50</v>
      </c>
      <c r="AJ14" s="11">
        <v>8</v>
      </c>
      <c r="AK14" s="11">
        <v>68</v>
      </c>
      <c r="AL14" s="11">
        <v>15</v>
      </c>
      <c r="AM14" s="11">
        <v>83</v>
      </c>
      <c r="AN14" s="5">
        <v>8</v>
      </c>
      <c r="AO14" s="5">
        <v>48</v>
      </c>
      <c r="AP14" s="5">
        <v>11</v>
      </c>
      <c r="AQ14" s="5">
        <v>59</v>
      </c>
      <c r="AR14" s="5">
        <v>8</v>
      </c>
      <c r="AS14" s="5">
        <v>132</v>
      </c>
      <c r="AT14" s="5">
        <v>26</v>
      </c>
      <c r="AU14" s="5">
        <v>158</v>
      </c>
      <c r="AV14" s="11">
        <v>5</v>
      </c>
      <c r="AW14" s="11">
        <v>89</v>
      </c>
      <c r="AX14" s="11">
        <v>51</v>
      </c>
      <c r="AY14" s="170">
        <v>140</v>
      </c>
      <c r="AZ14" s="173">
        <f t="shared" si="0"/>
        <v>119</v>
      </c>
      <c r="BA14" s="174">
        <f t="shared" si="2"/>
        <v>2172</v>
      </c>
      <c r="BB14" s="174">
        <f t="shared" si="2"/>
        <v>675</v>
      </c>
      <c r="BC14" s="175">
        <f t="shared" si="1"/>
        <v>2847</v>
      </c>
    </row>
    <row r="15" spans="1:55">
      <c r="A15" s="322"/>
      <c r="B15" s="70">
        <v>11</v>
      </c>
      <c r="C15" s="128" t="s">
        <v>456</v>
      </c>
      <c r="D15" s="90">
        <v>3</v>
      </c>
      <c r="E15" s="91">
        <v>76</v>
      </c>
      <c r="F15" s="91">
        <v>4</v>
      </c>
      <c r="G15" s="91">
        <v>80</v>
      </c>
      <c r="H15" s="198">
        <v>0</v>
      </c>
      <c r="I15" s="198">
        <v>0</v>
      </c>
      <c r="J15" s="198">
        <v>0</v>
      </c>
      <c r="K15" s="198">
        <v>0</v>
      </c>
      <c r="L15" s="91">
        <v>18</v>
      </c>
      <c r="M15" s="198">
        <v>561</v>
      </c>
      <c r="N15" s="91">
        <v>133</v>
      </c>
      <c r="O15" s="198">
        <v>694</v>
      </c>
      <c r="P15" s="198">
        <v>26</v>
      </c>
      <c r="Q15" s="198">
        <v>625</v>
      </c>
      <c r="R15" s="198">
        <v>145</v>
      </c>
      <c r="S15" s="198">
        <v>770</v>
      </c>
      <c r="T15" s="198">
        <v>20</v>
      </c>
      <c r="U15" s="91">
        <v>544</v>
      </c>
      <c r="V15" s="198">
        <v>96</v>
      </c>
      <c r="W15" s="91">
        <v>640</v>
      </c>
      <c r="X15" s="198">
        <v>22</v>
      </c>
      <c r="Y15" s="198">
        <v>602</v>
      </c>
      <c r="Z15" s="198">
        <v>68</v>
      </c>
      <c r="AA15" s="198">
        <v>670</v>
      </c>
      <c r="AB15" s="120">
        <v>22</v>
      </c>
      <c r="AC15" s="120">
        <v>536</v>
      </c>
      <c r="AD15" s="117">
        <v>98</v>
      </c>
      <c r="AE15" s="117">
        <v>634</v>
      </c>
      <c r="AF15" s="142">
        <v>7</v>
      </c>
      <c r="AG15" s="142">
        <v>147</v>
      </c>
      <c r="AH15" s="142">
        <v>6</v>
      </c>
      <c r="AI15" s="142">
        <v>153</v>
      </c>
      <c r="AJ15" s="11">
        <v>11</v>
      </c>
      <c r="AK15" s="11">
        <v>254</v>
      </c>
      <c r="AL15" s="11">
        <v>31</v>
      </c>
      <c r="AM15" s="11">
        <v>285</v>
      </c>
      <c r="AN15" s="5">
        <v>12</v>
      </c>
      <c r="AO15" s="5">
        <v>245</v>
      </c>
      <c r="AP15" s="5">
        <v>24</v>
      </c>
      <c r="AQ15" s="5">
        <v>269</v>
      </c>
      <c r="AR15" s="5">
        <v>3</v>
      </c>
      <c r="AS15" s="5">
        <v>76</v>
      </c>
      <c r="AT15" s="5">
        <v>4</v>
      </c>
      <c r="AU15" s="5">
        <v>80</v>
      </c>
      <c r="AV15" s="11">
        <v>4</v>
      </c>
      <c r="AW15" s="11">
        <v>68</v>
      </c>
      <c r="AX15" s="11">
        <v>32</v>
      </c>
      <c r="AY15" s="170">
        <v>100</v>
      </c>
      <c r="AZ15" s="173">
        <f t="shared" si="0"/>
        <v>148</v>
      </c>
      <c r="BA15" s="174">
        <f t="shared" si="2"/>
        <v>3734</v>
      </c>
      <c r="BB15" s="174">
        <f t="shared" si="2"/>
        <v>641</v>
      </c>
      <c r="BC15" s="175">
        <f t="shared" si="1"/>
        <v>4375</v>
      </c>
    </row>
    <row r="16" spans="1:55">
      <c r="A16" s="322"/>
      <c r="B16" s="70">
        <v>12</v>
      </c>
      <c r="C16" s="128" t="s">
        <v>457</v>
      </c>
      <c r="D16" s="90">
        <v>2</v>
      </c>
      <c r="E16" s="91">
        <v>88</v>
      </c>
      <c r="F16" s="91">
        <v>78</v>
      </c>
      <c r="G16" s="91">
        <v>166</v>
      </c>
      <c r="H16" s="198">
        <v>8</v>
      </c>
      <c r="I16" s="198">
        <v>210</v>
      </c>
      <c r="J16" s="198">
        <v>144</v>
      </c>
      <c r="K16" s="198">
        <v>354</v>
      </c>
      <c r="L16" s="91">
        <v>1</v>
      </c>
      <c r="M16" s="198">
        <v>62</v>
      </c>
      <c r="N16" s="91">
        <v>32</v>
      </c>
      <c r="O16" s="198">
        <v>94</v>
      </c>
      <c r="P16" s="198">
        <v>12</v>
      </c>
      <c r="Q16" s="198">
        <v>102</v>
      </c>
      <c r="R16" s="198">
        <v>48</v>
      </c>
      <c r="S16" s="198">
        <v>150</v>
      </c>
      <c r="T16" s="198">
        <v>16</v>
      </c>
      <c r="U16" s="91">
        <v>60</v>
      </c>
      <c r="V16" s="198">
        <v>30</v>
      </c>
      <c r="W16" s="91">
        <v>90</v>
      </c>
      <c r="X16" s="198">
        <v>14</v>
      </c>
      <c r="Y16" s="198">
        <v>62</v>
      </c>
      <c r="Z16" s="198">
        <v>30</v>
      </c>
      <c r="AA16" s="198">
        <v>92</v>
      </c>
      <c r="AB16" s="120">
        <v>6</v>
      </c>
      <c r="AC16" s="120">
        <v>39</v>
      </c>
      <c r="AD16" s="117">
        <v>8</v>
      </c>
      <c r="AE16" s="117">
        <v>47</v>
      </c>
      <c r="AF16" s="142">
        <v>17</v>
      </c>
      <c r="AG16" s="142">
        <v>288</v>
      </c>
      <c r="AH16" s="142">
        <v>176</v>
      </c>
      <c r="AI16" s="142">
        <v>464</v>
      </c>
      <c r="AJ16" s="11">
        <v>14</v>
      </c>
      <c r="AK16" s="11">
        <v>321</v>
      </c>
      <c r="AL16" s="11">
        <v>225</v>
      </c>
      <c r="AM16" s="11">
        <v>546</v>
      </c>
      <c r="AN16" s="11">
        <v>20</v>
      </c>
      <c r="AO16" s="11">
        <v>435</v>
      </c>
      <c r="AP16" s="11">
        <v>275</v>
      </c>
      <c r="AQ16" s="11">
        <v>710</v>
      </c>
      <c r="AR16" s="5">
        <v>2</v>
      </c>
      <c r="AS16" s="5">
        <v>88</v>
      </c>
      <c r="AT16" s="5">
        <v>78</v>
      </c>
      <c r="AU16" s="5">
        <v>166</v>
      </c>
      <c r="AV16" s="11">
        <v>15</v>
      </c>
      <c r="AW16" s="11">
        <v>1267</v>
      </c>
      <c r="AX16" s="11">
        <v>1036</v>
      </c>
      <c r="AY16" s="170">
        <v>2303</v>
      </c>
      <c r="AZ16" s="173">
        <f t="shared" si="0"/>
        <v>127</v>
      </c>
      <c r="BA16" s="174">
        <f t="shared" si="2"/>
        <v>3022</v>
      </c>
      <c r="BB16" s="174">
        <f t="shared" si="2"/>
        <v>2160</v>
      </c>
      <c r="BC16" s="175">
        <f t="shared" si="1"/>
        <v>5182</v>
      </c>
    </row>
    <row r="17" spans="1:55" ht="16.8" thickBot="1">
      <c r="A17" s="322"/>
      <c r="B17" s="72">
        <v>13</v>
      </c>
      <c r="C17" s="129" t="s">
        <v>458</v>
      </c>
      <c r="D17" s="90">
        <v>10</v>
      </c>
      <c r="E17" s="91">
        <v>49</v>
      </c>
      <c r="F17" s="91">
        <v>143</v>
      </c>
      <c r="G17" s="91">
        <v>192</v>
      </c>
      <c r="H17" s="198">
        <v>0</v>
      </c>
      <c r="I17" s="198">
        <v>0</v>
      </c>
      <c r="J17" s="198">
        <v>0</v>
      </c>
      <c r="K17" s="198">
        <v>0</v>
      </c>
      <c r="L17" s="91">
        <v>0</v>
      </c>
      <c r="M17" s="198">
        <v>0</v>
      </c>
      <c r="N17" s="91">
        <v>0</v>
      </c>
      <c r="O17" s="198">
        <v>0</v>
      </c>
      <c r="P17" s="198">
        <v>23</v>
      </c>
      <c r="Q17" s="198">
        <v>236</v>
      </c>
      <c r="R17" s="198">
        <v>136</v>
      </c>
      <c r="S17" s="198">
        <v>372</v>
      </c>
      <c r="T17" s="198">
        <v>13</v>
      </c>
      <c r="U17" s="91">
        <v>169</v>
      </c>
      <c r="V17" s="198">
        <v>70</v>
      </c>
      <c r="W17" s="91">
        <v>239</v>
      </c>
      <c r="X17" s="198">
        <v>24</v>
      </c>
      <c r="Y17" s="198">
        <v>283</v>
      </c>
      <c r="Z17" s="198">
        <v>130</v>
      </c>
      <c r="AA17" s="198">
        <v>413</v>
      </c>
      <c r="AB17" s="120">
        <v>8</v>
      </c>
      <c r="AC17" s="120">
        <v>100</v>
      </c>
      <c r="AD17" s="117">
        <v>30</v>
      </c>
      <c r="AE17" s="117">
        <v>130</v>
      </c>
      <c r="AF17" s="142">
        <v>7</v>
      </c>
      <c r="AG17" s="142">
        <v>150</v>
      </c>
      <c r="AH17" s="142">
        <v>50</v>
      </c>
      <c r="AI17" s="142">
        <v>200</v>
      </c>
      <c r="AJ17" s="11">
        <v>6</v>
      </c>
      <c r="AK17" s="11">
        <v>56</v>
      </c>
      <c r="AL17" s="11">
        <v>91</v>
      </c>
      <c r="AM17" s="11">
        <v>147</v>
      </c>
      <c r="AN17" s="5">
        <v>7</v>
      </c>
      <c r="AO17" s="5">
        <v>145</v>
      </c>
      <c r="AP17" s="5">
        <v>42</v>
      </c>
      <c r="AQ17" s="5">
        <v>187</v>
      </c>
      <c r="AR17" s="11">
        <v>10</v>
      </c>
      <c r="AS17" s="11">
        <v>49</v>
      </c>
      <c r="AT17" s="11">
        <v>143</v>
      </c>
      <c r="AU17" s="11">
        <v>192</v>
      </c>
      <c r="AV17" s="11">
        <v>8</v>
      </c>
      <c r="AW17" s="11">
        <v>105</v>
      </c>
      <c r="AX17" s="11">
        <v>49</v>
      </c>
      <c r="AY17" s="170">
        <v>154</v>
      </c>
      <c r="AZ17" s="173">
        <f t="shared" si="0"/>
        <v>116</v>
      </c>
      <c r="BA17" s="174">
        <f t="shared" si="2"/>
        <v>1342</v>
      </c>
      <c r="BB17" s="174">
        <f>F17+J17+N17+R17+V17+Z17+AD17+AH17+AL17+AP17+AT17+AX17</f>
        <v>884</v>
      </c>
      <c r="BC17" s="175">
        <f t="shared" si="1"/>
        <v>2226</v>
      </c>
    </row>
    <row r="18" spans="1:55" ht="16.8" thickBot="1">
      <c r="A18" s="323"/>
      <c r="B18" s="331" t="s">
        <v>35</v>
      </c>
      <c r="C18" s="332"/>
      <c r="D18" s="12">
        <f>SUM(D4:D17)</f>
        <v>282</v>
      </c>
      <c r="E18" s="12">
        <f t="shared" ref="E18:BC18" si="3">SUM(E4:E17)</f>
        <v>6339</v>
      </c>
      <c r="F18" s="12">
        <f t="shared" si="3"/>
        <v>2754</v>
      </c>
      <c r="G18" s="12">
        <f t="shared" si="3"/>
        <v>9345</v>
      </c>
      <c r="H18" s="12">
        <f t="shared" si="3"/>
        <v>64</v>
      </c>
      <c r="I18" s="12">
        <f t="shared" si="3"/>
        <v>1311</v>
      </c>
      <c r="J18" s="12">
        <f t="shared" si="3"/>
        <v>466</v>
      </c>
      <c r="K18" s="12">
        <f t="shared" si="3"/>
        <v>1777</v>
      </c>
      <c r="L18" s="12">
        <f t="shared" si="3"/>
        <v>130</v>
      </c>
      <c r="M18" s="12">
        <f t="shared" si="3"/>
        <v>3157</v>
      </c>
      <c r="N18" s="12">
        <f t="shared" si="3"/>
        <v>941</v>
      </c>
      <c r="O18" s="12">
        <f t="shared" si="3"/>
        <v>4098</v>
      </c>
      <c r="P18" s="12">
        <f t="shared" si="3"/>
        <v>235</v>
      </c>
      <c r="Q18" s="12">
        <f t="shared" si="3"/>
        <v>5059</v>
      </c>
      <c r="R18" s="12">
        <f t="shared" si="3"/>
        <v>1560</v>
      </c>
      <c r="S18" s="12">
        <f t="shared" si="3"/>
        <v>6619</v>
      </c>
      <c r="T18" s="12">
        <f t="shared" si="3"/>
        <v>244</v>
      </c>
      <c r="U18" s="12">
        <f t="shared" si="3"/>
        <v>4838</v>
      </c>
      <c r="V18" s="12">
        <f t="shared" si="3"/>
        <v>1427</v>
      </c>
      <c r="W18" s="12">
        <f t="shared" si="3"/>
        <v>6265</v>
      </c>
      <c r="X18" s="12">
        <f t="shared" si="3"/>
        <v>290</v>
      </c>
      <c r="Y18" s="12">
        <f t="shared" si="3"/>
        <v>6974</v>
      </c>
      <c r="Z18" s="12">
        <f t="shared" si="3"/>
        <v>2419</v>
      </c>
      <c r="AA18" s="12">
        <f t="shared" si="3"/>
        <v>9393</v>
      </c>
      <c r="AB18" s="12">
        <f t="shared" si="3"/>
        <v>270</v>
      </c>
      <c r="AC18" s="12">
        <f t="shared" si="3"/>
        <v>6397</v>
      </c>
      <c r="AD18" s="12">
        <f t="shared" si="3"/>
        <v>2282</v>
      </c>
      <c r="AE18" s="12">
        <f t="shared" si="3"/>
        <v>8679</v>
      </c>
      <c r="AF18" s="12">
        <f t="shared" si="3"/>
        <v>199</v>
      </c>
      <c r="AG18" s="12">
        <f t="shared" si="3"/>
        <v>6503</v>
      </c>
      <c r="AH18" s="12">
        <f t="shared" si="3"/>
        <v>2378</v>
      </c>
      <c r="AI18" s="12">
        <f t="shared" si="3"/>
        <v>8881</v>
      </c>
      <c r="AJ18" s="12">
        <f t="shared" si="3"/>
        <v>273</v>
      </c>
      <c r="AK18" s="12">
        <f t="shared" si="3"/>
        <v>7778</v>
      </c>
      <c r="AL18" s="12">
        <f t="shared" si="3"/>
        <v>3018</v>
      </c>
      <c r="AM18" s="12">
        <f t="shared" si="3"/>
        <v>10796</v>
      </c>
      <c r="AN18" s="12">
        <f t="shared" si="3"/>
        <v>316</v>
      </c>
      <c r="AO18" s="12">
        <f t="shared" si="3"/>
        <v>5933</v>
      </c>
      <c r="AP18" s="12">
        <f t="shared" si="3"/>
        <v>2254</v>
      </c>
      <c r="AQ18" s="12">
        <f t="shared" si="3"/>
        <v>8187</v>
      </c>
      <c r="AR18" s="12">
        <f t="shared" si="3"/>
        <v>202</v>
      </c>
      <c r="AS18" s="12">
        <f t="shared" si="3"/>
        <v>4881</v>
      </c>
      <c r="AT18" s="12">
        <f t="shared" si="3"/>
        <v>2169</v>
      </c>
      <c r="AU18" s="12">
        <f t="shared" si="3"/>
        <v>7050</v>
      </c>
      <c r="AV18" s="12">
        <f t="shared" si="3"/>
        <v>200</v>
      </c>
      <c r="AW18" s="12">
        <f t="shared" si="3"/>
        <v>5632</v>
      </c>
      <c r="AX18" s="12">
        <f t="shared" si="3"/>
        <v>2602</v>
      </c>
      <c r="AY18" s="12">
        <f t="shared" si="3"/>
        <v>8234</v>
      </c>
      <c r="AZ18" s="12">
        <f t="shared" si="3"/>
        <v>2705</v>
      </c>
      <c r="BA18" s="12">
        <f t="shared" si="3"/>
        <v>64802</v>
      </c>
      <c r="BB18" s="12">
        <f t="shared" si="3"/>
        <v>24270</v>
      </c>
      <c r="BC18" s="12">
        <f t="shared" si="3"/>
        <v>89324</v>
      </c>
    </row>
  </sheetData>
  <mergeCells count="20"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  <mergeCell ref="A4:A18"/>
    <mergeCell ref="B4:C4"/>
    <mergeCell ref="B18:C18"/>
    <mergeCell ref="AB2:AE2"/>
    <mergeCell ref="AF2:AI2"/>
  </mergeCells>
  <phoneticPr fontId="11" type="noConversion"/>
  <conditionalFormatting sqref="D4:W17">
    <cfRule type="containsBlanks" dxfId="43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"/>
  <sheetViews>
    <sheetView view="pageBreakPreview" topLeftCell="Z1" zoomScale="60" zoomScaleNormal="70" workbookViewId="0">
      <selection activeCell="AY25" sqref="AY25"/>
    </sheetView>
  </sheetViews>
  <sheetFormatPr defaultRowHeight="16.2"/>
  <cols>
    <col min="20" max="51" width="9" customWidth="1"/>
  </cols>
  <sheetData>
    <row r="1" spans="1:55" ht="25.2" thickBot="1">
      <c r="A1" s="308" t="s">
        <v>201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202</v>
      </c>
      <c r="D2" s="316" t="s">
        <v>203</v>
      </c>
      <c r="E2" s="317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204</v>
      </c>
      <c r="BA2" s="317"/>
      <c r="BB2" s="318"/>
      <c r="BC2" s="321"/>
    </row>
    <row r="3" spans="1:55">
      <c r="A3" s="311"/>
      <c r="B3" s="313"/>
      <c r="C3" s="315"/>
      <c r="D3" s="46" t="s">
        <v>205</v>
      </c>
      <c r="E3" s="66" t="s">
        <v>207</v>
      </c>
      <c r="F3" s="65" t="s">
        <v>206</v>
      </c>
      <c r="G3" s="66" t="s">
        <v>197</v>
      </c>
      <c r="H3" s="65" t="s">
        <v>198</v>
      </c>
      <c r="I3" s="65" t="s">
        <v>265</v>
      </c>
      <c r="J3" s="65" t="s">
        <v>206</v>
      </c>
      <c r="K3" s="66" t="s">
        <v>197</v>
      </c>
      <c r="L3" s="65" t="s">
        <v>198</v>
      </c>
      <c r="M3" s="66" t="s">
        <v>207</v>
      </c>
      <c r="N3" s="65" t="s">
        <v>206</v>
      </c>
      <c r="O3" s="66" t="s">
        <v>197</v>
      </c>
      <c r="P3" s="65" t="s">
        <v>198</v>
      </c>
      <c r="Q3" s="66" t="s">
        <v>207</v>
      </c>
      <c r="R3" s="65" t="s">
        <v>206</v>
      </c>
      <c r="S3" s="66" t="s">
        <v>197</v>
      </c>
      <c r="T3" s="65" t="s">
        <v>198</v>
      </c>
      <c r="U3" s="66" t="s">
        <v>207</v>
      </c>
      <c r="V3" s="65" t="s">
        <v>206</v>
      </c>
      <c r="W3" s="66" t="s">
        <v>197</v>
      </c>
      <c r="X3" s="65" t="s">
        <v>198</v>
      </c>
      <c r="Y3" s="65" t="s">
        <v>270</v>
      </c>
      <c r="Z3" s="66" t="s">
        <v>272</v>
      </c>
      <c r="AA3" s="66" t="s">
        <v>197</v>
      </c>
      <c r="AB3" s="65" t="s">
        <v>198</v>
      </c>
      <c r="AC3" s="65" t="s">
        <v>270</v>
      </c>
      <c r="AD3" s="66" t="s">
        <v>272</v>
      </c>
      <c r="AE3" s="66" t="s">
        <v>197</v>
      </c>
      <c r="AF3" s="65" t="s">
        <v>198</v>
      </c>
      <c r="AG3" s="65" t="s">
        <v>270</v>
      </c>
      <c r="AH3" s="66" t="s">
        <v>272</v>
      </c>
      <c r="AI3" s="66" t="s">
        <v>197</v>
      </c>
      <c r="AJ3" s="65" t="s">
        <v>198</v>
      </c>
      <c r="AK3" s="65" t="s">
        <v>270</v>
      </c>
      <c r="AL3" s="66" t="s">
        <v>272</v>
      </c>
      <c r="AM3" s="66" t="s">
        <v>197</v>
      </c>
      <c r="AN3" s="65" t="s">
        <v>198</v>
      </c>
      <c r="AO3" s="65" t="s">
        <v>270</v>
      </c>
      <c r="AP3" s="66" t="s">
        <v>272</v>
      </c>
      <c r="AQ3" s="66" t="s">
        <v>197</v>
      </c>
      <c r="AR3" s="65" t="s">
        <v>198</v>
      </c>
      <c r="AS3" s="65" t="s">
        <v>270</v>
      </c>
      <c r="AT3" s="66" t="s">
        <v>272</v>
      </c>
      <c r="AU3" s="66" t="s">
        <v>197</v>
      </c>
      <c r="AV3" s="65" t="s">
        <v>198</v>
      </c>
      <c r="AW3" s="65" t="s">
        <v>270</v>
      </c>
      <c r="AX3" s="66" t="s">
        <v>272</v>
      </c>
      <c r="AY3" s="67" t="s">
        <v>197</v>
      </c>
      <c r="AZ3" s="68" t="s">
        <v>198</v>
      </c>
      <c r="BA3" s="87" t="s">
        <v>265</v>
      </c>
      <c r="BB3" s="65" t="s">
        <v>206</v>
      </c>
      <c r="BC3" s="69" t="s">
        <v>197</v>
      </c>
    </row>
    <row r="4" spans="1:55">
      <c r="A4" s="322" t="s">
        <v>208</v>
      </c>
      <c r="B4" s="324" t="s">
        <v>209</v>
      </c>
      <c r="C4" s="325"/>
      <c r="D4" s="90">
        <v>2</v>
      </c>
      <c r="E4" s="91">
        <v>3</v>
      </c>
      <c r="F4" s="91">
        <v>14</v>
      </c>
      <c r="G4" s="91">
        <v>17</v>
      </c>
      <c r="H4" s="197">
        <v>0</v>
      </c>
      <c r="I4" s="197">
        <v>0</v>
      </c>
      <c r="J4" s="197">
        <v>0</v>
      </c>
      <c r="K4" s="144">
        <v>0</v>
      </c>
      <c r="L4" s="4">
        <v>4</v>
      </c>
      <c r="M4" s="4">
        <v>125</v>
      </c>
      <c r="N4" s="4">
        <v>125</v>
      </c>
      <c r="O4" s="145">
        <v>250</v>
      </c>
      <c r="P4" s="4">
        <v>1</v>
      </c>
      <c r="Q4" s="4">
        <v>7</v>
      </c>
      <c r="R4" s="4">
        <v>4</v>
      </c>
      <c r="S4" s="4">
        <v>11</v>
      </c>
      <c r="T4" s="197">
        <v>0</v>
      </c>
      <c r="U4" s="4">
        <v>0</v>
      </c>
      <c r="V4" s="197">
        <v>0</v>
      </c>
      <c r="W4" s="4">
        <v>0</v>
      </c>
      <c r="X4" s="117">
        <v>2</v>
      </c>
      <c r="Y4" s="117">
        <v>35</v>
      </c>
      <c r="Z4" s="117">
        <v>9</v>
      </c>
      <c r="AA4" s="117">
        <v>44</v>
      </c>
      <c r="AB4" s="137">
        <v>0</v>
      </c>
      <c r="AC4" s="137">
        <v>0</v>
      </c>
      <c r="AD4" s="137">
        <v>0</v>
      </c>
      <c r="AE4" s="146">
        <v>0</v>
      </c>
      <c r="AF4" s="147">
        <v>2</v>
      </c>
      <c r="AG4" s="147">
        <v>2010</v>
      </c>
      <c r="AH4" s="147">
        <v>1648</v>
      </c>
      <c r="AI4" s="147">
        <v>3658</v>
      </c>
      <c r="AJ4" s="148">
        <v>1</v>
      </c>
      <c r="AK4" s="198">
        <v>235</v>
      </c>
      <c r="AL4" s="198">
        <v>246</v>
      </c>
      <c r="AM4" s="198">
        <v>481</v>
      </c>
      <c r="AN4" s="149">
        <v>5</v>
      </c>
      <c r="AO4" s="149">
        <v>190</v>
      </c>
      <c r="AP4" s="149">
        <v>160</v>
      </c>
      <c r="AQ4" s="149">
        <v>350</v>
      </c>
      <c r="AR4" s="5">
        <v>3</v>
      </c>
      <c r="AS4" s="5">
        <v>18</v>
      </c>
      <c r="AT4" s="5">
        <v>15</v>
      </c>
      <c r="AU4" s="5">
        <v>33</v>
      </c>
      <c r="AV4" s="5">
        <v>2</v>
      </c>
      <c r="AW4" s="5">
        <v>78</v>
      </c>
      <c r="AX4" s="5">
        <v>58</v>
      </c>
      <c r="AY4" s="6">
        <v>136</v>
      </c>
      <c r="AZ4" s="7">
        <f>AV4+AR4+AN4+AJ4+AF4+AB4+X4+T4+P4+L4+H4+D4</f>
        <v>22</v>
      </c>
      <c r="BA4" s="88">
        <f>E4+I4+M4+Q4+U4+Y4+AC4+AG4+AK4+AO4+AS4+AW4</f>
        <v>2701</v>
      </c>
      <c r="BB4" s="109">
        <f>F4+J4+N4+R4+V4+Z4+AD4+AH4+AL4+AP4+AT4+AX4</f>
        <v>2279</v>
      </c>
      <c r="BC4" s="9">
        <f>AY4+AU4+AQ4+AM4+AI4+AE4+AA4+W4+S4+O4+K4+G4</f>
        <v>4980</v>
      </c>
    </row>
    <row r="5" spans="1:55">
      <c r="A5" s="322"/>
      <c r="B5" s="70">
        <v>1</v>
      </c>
      <c r="C5" s="71" t="s">
        <v>210</v>
      </c>
      <c r="D5" s="90">
        <v>23</v>
      </c>
      <c r="E5" s="91">
        <v>830</v>
      </c>
      <c r="F5" s="91">
        <v>231</v>
      </c>
      <c r="G5" s="91">
        <v>1061</v>
      </c>
      <c r="H5" s="109">
        <v>9</v>
      </c>
      <c r="I5" s="109">
        <v>60</v>
      </c>
      <c r="J5" s="109">
        <v>208</v>
      </c>
      <c r="K5" s="150">
        <v>268</v>
      </c>
      <c r="L5" s="109">
        <v>14</v>
      </c>
      <c r="M5" s="109">
        <v>311</v>
      </c>
      <c r="N5" s="109">
        <v>122</v>
      </c>
      <c r="O5" s="150">
        <v>433</v>
      </c>
      <c r="P5" s="109">
        <v>19</v>
      </c>
      <c r="Q5" s="109">
        <v>483</v>
      </c>
      <c r="R5" s="109">
        <v>192</v>
      </c>
      <c r="S5" s="109">
        <v>675</v>
      </c>
      <c r="T5" s="198">
        <v>24</v>
      </c>
      <c r="U5" s="91">
        <v>1092</v>
      </c>
      <c r="V5" s="198">
        <v>429</v>
      </c>
      <c r="W5" s="91">
        <v>1521</v>
      </c>
      <c r="X5" s="198">
        <v>19</v>
      </c>
      <c r="Y5" s="198">
        <v>869</v>
      </c>
      <c r="Z5" s="198">
        <v>312</v>
      </c>
      <c r="AA5" s="198">
        <v>1181</v>
      </c>
      <c r="AB5" s="120">
        <v>25</v>
      </c>
      <c r="AC5" s="120">
        <v>762</v>
      </c>
      <c r="AD5" s="117">
        <v>380</v>
      </c>
      <c r="AE5" s="151">
        <v>1142</v>
      </c>
      <c r="AF5" s="152">
        <v>14</v>
      </c>
      <c r="AG5" s="152">
        <v>261</v>
      </c>
      <c r="AH5" s="152">
        <v>90</v>
      </c>
      <c r="AI5" s="152">
        <v>351</v>
      </c>
      <c r="AJ5" s="148">
        <v>56</v>
      </c>
      <c r="AK5" s="198">
        <v>2316</v>
      </c>
      <c r="AL5" s="198">
        <v>448</v>
      </c>
      <c r="AM5" s="198">
        <v>2764</v>
      </c>
      <c r="AN5" s="198">
        <v>34</v>
      </c>
      <c r="AO5" s="198">
        <v>1576</v>
      </c>
      <c r="AP5" s="198">
        <v>626</v>
      </c>
      <c r="AQ5" s="198">
        <v>2202</v>
      </c>
      <c r="AR5" s="5">
        <v>36</v>
      </c>
      <c r="AS5" s="5">
        <v>1184</v>
      </c>
      <c r="AT5" s="5">
        <v>309</v>
      </c>
      <c r="AU5" s="5">
        <v>1493</v>
      </c>
      <c r="AV5" s="5">
        <v>24</v>
      </c>
      <c r="AW5" s="5">
        <v>687</v>
      </c>
      <c r="AX5" s="5">
        <v>138</v>
      </c>
      <c r="AY5" s="6">
        <v>825</v>
      </c>
      <c r="AZ5" s="7">
        <f t="shared" ref="AZ5:AZ7" si="0">AV5+AR5+AN5+AJ5+AF5+AB5+X5+T5+P5+L5+H5+D5</f>
        <v>297</v>
      </c>
      <c r="BA5" s="88">
        <f t="shared" ref="BA5:BB7" si="1">E5+I5+M5+Q5+U5+Y5+AC5+AG5+AK5+AO5+AS5+AW5</f>
        <v>10431</v>
      </c>
      <c r="BB5" s="109">
        <f t="shared" si="1"/>
        <v>3485</v>
      </c>
      <c r="BC5" s="9">
        <f>AY5+AU5+AQ5+AM5+AI5+AE5+AA5+W5+S5+O5+K5+G5</f>
        <v>13916</v>
      </c>
    </row>
    <row r="6" spans="1:55">
      <c r="A6" s="322"/>
      <c r="B6" s="70">
        <v>2</v>
      </c>
      <c r="C6" s="71" t="s">
        <v>61</v>
      </c>
      <c r="D6" s="90">
        <v>50</v>
      </c>
      <c r="E6" s="91">
        <v>595</v>
      </c>
      <c r="F6" s="91">
        <v>142</v>
      </c>
      <c r="G6" s="91">
        <v>737</v>
      </c>
      <c r="H6" s="109">
        <v>12</v>
      </c>
      <c r="I6" s="109">
        <v>116</v>
      </c>
      <c r="J6" s="109">
        <v>355</v>
      </c>
      <c r="K6" s="150">
        <v>471</v>
      </c>
      <c r="L6" s="109">
        <v>65</v>
      </c>
      <c r="M6" s="109">
        <v>985</v>
      </c>
      <c r="N6" s="109">
        <v>736</v>
      </c>
      <c r="O6" s="150">
        <v>1721</v>
      </c>
      <c r="P6" s="109">
        <v>48</v>
      </c>
      <c r="Q6" s="109">
        <v>623</v>
      </c>
      <c r="R6" s="109">
        <v>292</v>
      </c>
      <c r="S6" s="109">
        <v>915</v>
      </c>
      <c r="T6" s="198">
        <v>49</v>
      </c>
      <c r="U6" s="91">
        <v>748</v>
      </c>
      <c r="V6" s="198">
        <v>261</v>
      </c>
      <c r="W6" s="91">
        <v>1009</v>
      </c>
      <c r="X6" s="198">
        <v>44</v>
      </c>
      <c r="Y6" s="198">
        <v>631</v>
      </c>
      <c r="Z6" s="198">
        <v>217</v>
      </c>
      <c r="AA6" s="198">
        <v>848</v>
      </c>
      <c r="AB6" s="120">
        <v>27</v>
      </c>
      <c r="AC6" s="120">
        <v>413</v>
      </c>
      <c r="AD6" s="117">
        <v>133</v>
      </c>
      <c r="AE6" s="151">
        <v>546</v>
      </c>
      <c r="AF6" s="152">
        <v>41</v>
      </c>
      <c r="AG6" s="152">
        <v>664</v>
      </c>
      <c r="AH6" s="152">
        <v>155</v>
      </c>
      <c r="AI6" s="152">
        <v>819</v>
      </c>
      <c r="AJ6" s="148">
        <v>35</v>
      </c>
      <c r="AK6" s="198">
        <v>661</v>
      </c>
      <c r="AL6" s="198">
        <v>179</v>
      </c>
      <c r="AM6" s="198">
        <v>840</v>
      </c>
      <c r="AN6" s="198">
        <v>42</v>
      </c>
      <c r="AO6" s="198">
        <v>748</v>
      </c>
      <c r="AP6" s="198">
        <v>255</v>
      </c>
      <c r="AQ6" s="198">
        <v>1003</v>
      </c>
      <c r="AR6" s="5">
        <v>45</v>
      </c>
      <c r="AS6" s="5">
        <v>786</v>
      </c>
      <c r="AT6" s="5">
        <v>259</v>
      </c>
      <c r="AU6" s="5">
        <v>1045</v>
      </c>
      <c r="AV6" s="5">
        <v>39</v>
      </c>
      <c r="AW6" s="5">
        <v>641</v>
      </c>
      <c r="AX6" s="5">
        <v>209</v>
      </c>
      <c r="AY6" s="6">
        <v>850</v>
      </c>
      <c r="AZ6" s="7">
        <f t="shared" si="0"/>
        <v>497</v>
      </c>
      <c r="BA6" s="88">
        <f t="shared" si="1"/>
        <v>7611</v>
      </c>
      <c r="BB6" s="109">
        <f t="shared" si="1"/>
        <v>3193</v>
      </c>
      <c r="BC6" s="9">
        <f>AY6+AU6+AQ6+AM6+AI6+AE6+AA6+W6+S6+O6+K6+G6</f>
        <v>10804</v>
      </c>
    </row>
    <row r="7" spans="1:55" ht="16.8" thickBot="1">
      <c r="A7" s="322"/>
      <c r="B7" s="70">
        <v>3</v>
      </c>
      <c r="C7" s="71" t="s">
        <v>55</v>
      </c>
      <c r="D7" s="90">
        <v>15</v>
      </c>
      <c r="E7" s="91">
        <v>142</v>
      </c>
      <c r="F7" s="91">
        <v>68</v>
      </c>
      <c r="G7" s="91">
        <v>210</v>
      </c>
      <c r="H7" s="109">
        <v>1</v>
      </c>
      <c r="I7" s="109">
        <v>5</v>
      </c>
      <c r="J7" s="109">
        <v>18</v>
      </c>
      <c r="K7" s="150">
        <v>23</v>
      </c>
      <c r="L7" s="109">
        <v>22</v>
      </c>
      <c r="M7" s="109">
        <v>469</v>
      </c>
      <c r="N7" s="109">
        <v>107</v>
      </c>
      <c r="O7" s="150">
        <v>576</v>
      </c>
      <c r="P7" s="109">
        <v>30</v>
      </c>
      <c r="Q7" s="109">
        <v>421</v>
      </c>
      <c r="R7" s="109">
        <v>82</v>
      </c>
      <c r="S7" s="109">
        <v>503</v>
      </c>
      <c r="T7" s="198">
        <v>14</v>
      </c>
      <c r="U7" s="91">
        <v>176</v>
      </c>
      <c r="V7" s="198">
        <v>27</v>
      </c>
      <c r="W7" s="91">
        <v>203</v>
      </c>
      <c r="X7" s="198">
        <v>15</v>
      </c>
      <c r="Y7" s="198">
        <v>306</v>
      </c>
      <c r="Z7" s="198">
        <v>83</v>
      </c>
      <c r="AA7" s="198">
        <v>389</v>
      </c>
      <c r="AB7" s="120">
        <v>25</v>
      </c>
      <c r="AC7" s="120">
        <v>343</v>
      </c>
      <c r="AD7" s="117">
        <v>52</v>
      </c>
      <c r="AE7" s="151">
        <v>395</v>
      </c>
      <c r="AF7" s="152">
        <v>24</v>
      </c>
      <c r="AG7" s="152">
        <v>411</v>
      </c>
      <c r="AH7" s="152">
        <v>77</v>
      </c>
      <c r="AI7" s="152">
        <v>488</v>
      </c>
      <c r="AJ7" s="148">
        <v>23</v>
      </c>
      <c r="AK7" s="198">
        <v>260</v>
      </c>
      <c r="AL7" s="198">
        <v>46</v>
      </c>
      <c r="AM7" s="198">
        <v>306</v>
      </c>
      <c r="AN7" s="198">
        <v>33</v>
      </c>
      <c r="AO7" s="198">
        <v>466</v>
      </c>
      <c r="AP7" s="198">
        <v>68</v>
      </c>
      <c r="AQ7" s="198">
        <v>534</v>
      </c>
      <c r="AR7" s="5">
        <v>37</v>
      </c>
      <c r="AS7" s="5">
        <v>496</v>
      </c>
      <c r="AT7" s="5">
        <v>108</v>
      </c>
      <c r="AU7" s="5">
        <v>604</v>
      </c>
      <c r="AV7" s="5">
        <v>18</v>
      </c>
      <c r="AW7" s="5">
        <v>231</v>
      </c>
      <c r="AX7" s="5">
        <v>42</v>
      </c>
      <c r="AY7" s="6">
        <v>273</v>
      </c>
      <c r="AZ7" s="7">
        <f t="shared" si="0"/>
        <v>257</v>
      </c>
      <c r="BA7" s="88">
        <f t="shared" si="1"/>
        <v>3726</v>
      </c>
      <c r="BB7" s="109">
        <f t="shared" si="1"/>
        <v>778</v>
      </c>
      <c r="BC7" s="9">
        <f>AY7+AU7+AQ7+AM7+AI7+AE7+AA7+W7+S7+O7+K7+G7</f>
        <v>4504</v>
      </c>
    </row>
    <row r="8" spans="1:55" ht="16.8" thickBot="1">
      <c r="A8" s="323"/>
      <c r="B8" s="331" t="s">
        <v>35</v>
      </c>
      <c r="C8" s="332"/>
      <c r="D8" s="12">
        <f>SUM(D4:D7)</f>
        <v>90</v>
      </c>
      <c r="E8" s="12">
        <f t="shared" ref="E8:BC8" si="2">SUM(E4:E7)</f>
        <v>1570</v>
      </c>
      <c r="F8" s="12">
        <f t="shared" si="2"/>
        <v>455</v>
      </c>
      <c r="G8" s="12">
        <f t="shared" si="2"/>
        <v>2025</v>
      </c>
      <c r="H8" s="12">
        <f t="shared" si="2"/>
        <v>22</v>
      </c>
      <c r="I8" s="12">
        <f t="shared" si="2"/>
        <v>181</v>
      </c>
      <c r="J8" s="12">
        <f t="shared" si="2"/>
        <v>581</v>
      </c>
      <c r="K8" s="12">
        <f t="shared" si="2"/>
        <v>762</v>
      </c>
      <c r="L8" s="12">
        <f t="shared" si="2"/>
        <v>105</v>
      </c>
      <c r="M8" s="12">
        <f t="shared" si="2"/>
        <v>1890</v>
      </c>
      <c r="N8" s="12">
        <f t="shared" si="2"/>
        <v>1090</v>
      </c>
      <c r="O8" s="12">
        <f t="shared" si="2"/>
        <v>2980</v>
      </c>
      <c r="P8" s="12">
        <f t="shared" si="2"/>
        <v>98</v>
      </c>
      <c r="Q8" s="12">
        <f t="shared" si="2"/>
        <v>1534</v>
      </c>
      <c r="R8" s="12">
        <f t="shared" si="2"/>
        <v>570</v>
      </c>
      <c r="S8" s="12">
        <f t="shared" si="2"/>
        <v>2104</v>
      </c>
      <c r="T8" s="12">
        <f t="shared" si="2"/>
        <v>87</v>
      </c>
      <c r="U8" s="12">
        <f t="shared" si="2"/>
        <v>2016</v>
      </c>
      <c r="V8" s="12">
        <f t="shared" si="2"/>
        <v>717</v>
      </c>
      <c r="W8" s="12">
        <f t="shared" si="2"/>
        <v>2733</v>
      </c>
      <c r="X8" s="12">
        <f t="shared" si="2"/>
        <v>80</v>
      </c>
      <c r="Y8" s="12">
        <f t="shared" si="2"/>
        <v>1841</v>
      </c>
      <c r="Z8" s="12">
        <f t="shared" si="2"/>
        <v>621</v>
      </c>
      <c r="AA8" s="12">
        <f t="shared" si="2"/>
        <v>2462</v>
      </c>
      <c r="AB8" s="12">
        <f t="shared" si="2"/>
        <v>77</v>
      </c>
      <c r="AC8" s="12">
        <f t="shared" si="2"/>
        <v>1518</v>
      </c>
      <c r="AD8" s="12">
        <f t="shared" si="2"/>
        <v>565</v>
      </c>
      <c r="AE8" s="12">
        <f t="shared" si="2"/>
        <v>2083</v>
      </c>
      <c r="AF8" s="12">
        <f t="shared" si="2"/>
        <v>81</v>
      </c>
      <c r="AG8" s="12">
        <f t="shared" si="2"/>
        <v>3346</v>
      </c>
      <c r="AH8" s="12">
        <f t="shared" si="2"/>
        <v>1970</v>
      </c>
      <c r="AI8" s="12">
        <f t="shared" si="2"/>
        <v>5316</v>
      </c>
      <c r="AJ8" s="12">
        <f t="shared" si="2"/>
        <v>115</v>
      </c>
      <c r="AK8" s="12">
        <f t="shared" si="2"/>
        <v>3472</v>
      </c>
      <c r="AL8" s="12">
        <f t="shared" si="2"/>
        <v>919</v>
      </c>
      <c r="AM8" s="12">
        <f t="shared" si="2"/>
        <v>4391</v>
      </c>
      <c r="AN8" s="12">
        <f t="shared" si="2"/>
        <v>114</v>
      </c>
      <c r="AO8" s="12">
        <f t="shared" si="2"/>
        <v>2980</v>
      </c>
      <c r="AP8" s="12">
        <f t="shared" si="2"/>
        <v>1109</v>
      </c>
      <c r="AQ8" s="12">
        <f t="shared" si="2"/>
        <v>4089</v>
      </c>
      <c r="AR8" s="12">
        <f t="shared" si="2"/>
        <v>121</v>
      </c>
      <c r="AS8" s="12">
        <f t="shared" si="2"/>
        <v>2484</v>
      </c>
      <c r="AT8" s="12">
        <f t="shared" si="2"/>
        <v>691</v>
      </c>
      <c r="AU8" s="12">
        <f t="shared" si="2"/>
        <v>3175</v>
      </c>
      <c r="AV8" s="12">
        <f t="shared" si="2"/>
        <v>83</v>
      </c>
      <c r="AW8" s="12">
        <f t="shared" si="2"/>
        <v>1637</v>
      </c>
      <c r="AX8" s="12">
        <f t="shared" si="2"/>
        <v>447</v>
      </c>
      <c r="AY8" s="12">
        <f t="shared" si="2"/>
        <v>2084</v>
      </c>
      <c r="AZ8" s="12">
        <f t="shared" si="2"/>
        <v>1073</v>
      </c>
      <c r="BA8" s="12">
        <f t="shared" si="2"/>
        <v>24469</v>
      </c>
      <c r="BB8" s="12">
        <f t="shared" si="2"/>
        <v>9735</v>
      </c>
      <c r="BC8" s="12">
        <f t="shared" si="2"/>
        <v>34204</v>
      </c>
    </row>
  </sheetData>
  <mergeCells count="20"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  <mergeCell ref="A4:A8"/>
    <mergeCell ref="B4:C4"/>
    <mergeCell ref="B8:C8"/>
    <mergeCell ref="AB2:AE2"/>
    <mergeCell ref="AF2:AI2"/>
  </mergeCells>
  <phoneticPr fontId="11" type="noConversion"/>
  <conditionalFormatting sqref="D8:BC8">
    <cfRule type="containsBlanks" dxfId="42" priority="5">
      <formula>LEN(TRIM(D8))=0</formula>
    </cfRule>
  </conditionalFormatting>
  <conditionalFormatting sqref="D4:W7">
    <cfRule type="containsBlanks" dxfId="41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3"/>
  <sheetViews>
    <sheetView view="pageBreakPreview" topLeftCell="AH1" zoomScale="80" zoomScaleNormal="100" zoomScaleSheetLayoutView="80" workbookViewId="0">
      <selection activeCell="AO16" sqref="AO16"/>
    </sheetView>
  </sheetViews>
  <sheetFormatPr defaultRowHeight="16.2"/>
  <cols>
    <col min="20" max="51" width="9" customWidth="1"/>
  </cols>
  <sheetData>
    <row r="1" spans="1:55" ht="25.2" thickBot="1">
      <c r="A1" s="308" t="s">
        <v>211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202</v>
      </c>
      <c r="D2" s="316" t="s">
        <v>203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204</v>
      </c>
      <c r="BA2" s="318"/>
      <c r="BB2" s="318"/>
      <c r="BC2" s="321"/>
    </row>
    <row r="3" spans="1:55">
      <c r="A3" s="311"/>
      <c r="B3" s="313"/>
      <c r="C3" s="315"/>
      <c r="D3" s="46" t="s">
        <v>205</v>
      </c>
      <c r="E3" s="65" t="s">
        <v>207</v>
      </c>
      <c r="F3" s="66" t="s">
        <v>206</v>
      </c>
      <c r="G3" s="66" t="s">
        <v>197</v>
      </c>
      <c r="H3" s="65" t="s">
        <v>198</v>
      </c>
      <c r="I3" s="65" t="s">
        <v>207</v>
      </c>
      <c r="J3" s="66" t="s">
        <v>206</v>
      </c>
      <c r="K3" s="66" t="s">
        <v>197</v>
      </c>
      <c r="L3" s="65" t="s">
        <v>198</v>
      </c>
      <c r="M3" s="65" t="s">
        <v>207</v>
      </c>
      <c r="N3" s="66" t="s">
        <v>206</v>
      </c>
      <c r="O3" s="66" t="s">
        <v>197</v>
      </c>
      <c r="P3" s="65" t="s">
        <v>198</v>
      </c>
      <c r="Q3" s="65" t="s">
        <v>207</v>
      </c>
      <c r="R3" s="66" t="s">
        <v>206</v>
      </c>
      <c r="S3" s="66" t="s">
        <v>197</v>
      </c>
      <c r="T3" s="65" t="s">
        <v>198</v>
      </c>
      <c r="U3" s="65" t="s">
        <v>207</v>
      </c>
      <c r="V3" s="66" t="s">
        <v>206</v>
      </c>
      <c r="W3" s="66" t="s">
        <v>197</v>
      </c>
      <c r="X3" s="65" t="s">
        <v>198</v>
      </c>
      <c r="Y3" s="65" t="s">
        <v>207</v>
      </c>
      <c r="Z3" s="66" t="s">
        <v>206</v>
      </c>
      <c r="AA3" s="66" t="s">
        <v>197</v>
      </c>
      <c r="AB3" s="65" t="s">
        <v>198</v>
      </c>
      <c r="AC3" s="65" t="s">
        <v>207</v>
      </c>
      <c r="AD3" s="66" t="s">
        <v>206</v>
      </c>
      <c r="AE3" s="66" t="s">
        <v>197</v>
      </c>
      <c r="AF3" s="65" t="s">
        <v>198</v>
      </c>
      <c r="AG3" s="65" t="s">
        <v>207</v>
      </c>
      <c r="AH3" s="66" t="s">
        <v>206</v>
      </c>
      <c r="AI3" s="66" t="s">
        <v>197</v>
      </c>
      <c r="AJ3" s="65" t="s">
        <v>198</v>
      </c>
      <c r="AK3" s="65" t="s">
        <v>207</v>
      </c>
      <c r="AL3" s="66" t="s">
        <v>206</v>
      </c>
      <c r="AM3" s="66" t="s">
        <v>197</v>
      </c>
      <c r="AN3" s="65" t="s">
        <v>198</v>
      </c>
      <c r="AO3" s="65" t="s">
        <v>207</v>
      </c>
      <c r="AP3" s="66" t="s">
        <v>206</v>
      </c>
      <c r="AQ3" s="66" t="s">
        <v>197</v>
      </c>
      <c r="AR3" s="65" t="s">
        <v>198</v>
      </c>
      <c r="AS3" s="65" t="s">
        <v>207</v>
      </c>
      <c r="AT3" s="66" t="s">
        <v>206</v>
      </c>
      <c r="AU3" s="66" t="s">
        <v>197</v>
      </c>
      <c r="AV3" s="65" t="s">
        <v>198</v>
      </c>
      <c r="AW3" s="65" t="s">
        <v>207</v>
      </c>
      <c r="AX3" s="66" t="s">
        <v>206</v>
      </c>
      <c r="AY3" s="67" t="s">
        <v>197</v>
      </c>
      <c r="AZ3" s="68" t="s">
        <v>198</v>
      </c>
      <c r="BA3" s="65" t="s">
        <v>207</v>
      </c>
      <c r="BB3" s="66" t="s">
        <v>206</v>
      </c>
      <c r="BC3" s="69" t="s">
        <v>197</v>
      </c>
    </row>
    <row r="4" spans="1:55">
      <c r="A4" s="322" t="s">
        <v>212</v>
      </c>
      <c r="B4" s="324" t="s">
        <v>213</v>
      </c>
      <c r="C4" s="325"/>
      <c r="D4" s="90">
        <v>4</v>
      </c>
      <c r="E4" s="91">
        <v>162</v>
      </c>
      <c r="F4" s="91">
        <v>41</v>
      </c>
      <c r="G4" s="91">
        <v>203</v>
      </c>
      <c r="H4" s="4">
        <v>5</v>
      </c>
      <c r="I4" s="4">
        <v>217</v>
      </c>
      <c r="J4" s="4">
        <v>59</v>
      </c>
      <c r="K4" s="4">
        <v>276</v>
      </c>
      <c r="L4" s="4">
        <v>1</v>
      </c>
      <c r="M4" s="4">
        <v>12</v>
      </c>
      <c r="N4" s="4">
        <v>11</v>
      </c>
      <c r="O4" s="4">
        <v>23</v>
      </c>
      <c r="P4" s="117">
        <v>10</v>
      </c>
      <c r="Q4" s="117">
        <v>584</v>
      </c>
      <c r="R4" s="117">
        <v>301</v>
      </c>
      <c r="S4" s="117">
        <v>885</v>
      </c>
      <c r="T4" s="117">
        <v>12</v>
      </c>
      <c r="U4" s="117">
        <v>360</v>
      </c>
      <c r="V4" s="91">
        <v>176</v>
      </c>
      <c r="W4" s="91">
        <v>536</v>
      </c>
      <c r="X4" s="117">
        <v>6</v>
      </c>
      <c r="Y4" s="117">
        <v>223</v>
      </c>
      <c r="Z4" s="117">
        <v>131</v>
      </c>
      <c r="AA4" s="117">
        <v>354</v>
      </c>
      <c r="AB4" s="117">
        <v>7</v>
      </c>
      <c r="AC4" s="117">
        <v>114</v>
      </c>
      <c r="AD4" s="117">
        <v>39</v>
      </c>
      <c r="AE4" s="117">
        <v>153</v>
      </c>
      <c r="AF4" s="153">
        <v>4</v>
      </c>
      <c r="AG4" s="153">
        <v>144</v>
      </c>
      <c r="AH4" s="153">
        <v>123</v>
      </c>
      <c r="AI4" s="153">
        <v>267</v>
      </c>
      <c r="AJ4" s="198">
        <v>19</v>
      </c>
      <c r="AK4" s="198">
        <v>79</v>
      </c>
      <c r="AL4" s="198">
        <v>102</v>
      </c>
      <c r="AM4" s="198">
        <v>181</v>
      </c>
      <c r="AN4" s="198">
        <v>2</v>
      </c>
      <c r="AO4" s="198">
        <v>39</v>
      </c>
      <c r="AP4" s="198">
        <v>31</v>
      </c>
      <c r="AQ4" s="198">
        <v>70</v>
      </c>
      <c r="AR4" s="120">
        <v>3</v>
      </c>
      <c r="AS4" s="120">
        <v>1035</v>
      </c>
      <c r="AT4" s="120">
        <v>696</v>
      </c>
      <c r="AU4" s="120">
        <v>1731</v>
      </c>
      <c r="AV4" s="5">
        <v>1</v>
      </c>
      <c r="AW4" s="5">
        <v>12</v>
      </c>
      <c r="AX4" s="5">
        <v>13</v>
      </c>
      <c r="AY4" s="6">
        <v>25</v>
      </c>
      <c r="AZ4" s="7">
        <f>D4+H4+L4+P4+T4+X4+AB4+AF4+AJ4+AN4++AR4+AV4</f>
        <v>74</v>
      </c>
      <c r="BA4" s="109">
        <f>E4+I4+M4+Q4+U4+Y4+AC4+AG4+AK4+AO4+AS4+AW4</f>
        <v>2981</v>
      </c>
      <c r="BB4" s="109">
        <f>F4+J4+N4+R4+V4+Z4+AD4+AH4+AL4+AP4+AT4+AX4</f>
        <v>1723</v>
      </c>
      <c r="BC4" s="9">
        <f>G4+K4+O4+S4+W4+AA4+AE4+AI4+AM4+AQ4+AU4+AY4</f>
        <v>4704</v>
      </c>
    </row>
    <row r="5" spans="1:55">
      <c r="A5" s="322"/>
      <c r="B5" s="22">
        <v>1</v>
      </c>
      <c r="C5" s="23" t="s">
        <v>459</v>
      </c>
      <c r="D5" s="90">
        <v>7</v>
      </c>
      <c r="E5" s="91">
        <v>112</v>
      </c>
      <c r="F5" s="91">
        <v>66</v>
      </c>
      <c r="G5" s="91">
        <v>178</v>
      </c>
      <c r="H5" s="74">
        <v>2</v>
      </c>
      <c r="I5" s="74">
        <v>30</v>
      </c>
      <c r="J5" s="74">
        <v>24</v>
      </c>
      <c r="K5" s="74">
        <v>54</v>
      </c>
      <c r="L5" s="74">
        <v>3</v>
      </c>
      <c r="M5" s="74">
        <v>49</v>
      </c>
      <c r="N5" s="74">
        <v>28</v>
      </c>
      <c r="O5" s="74">
        <v>77</v>
      </c>
      <c r="P5" s="198">
        <v>7</v>
      </c>
      <c r="Q5" s="198">
        <v>113</v>
      </c>
      <c r="R5" s="198">
        <v>77</v>
      </c>
      <c r="S5" s="198">
        <v>190</v>
      </c>
      <c r="T5" s="198">
        <v>6</v>
      </c>
      <c r="U5" s="198">
        <v>101</v>
      </c>
      <c r="V5" s="91">
        <v>67</v>
      </c>
      <c r="W5" s="91">
        <v>168</v>
      </c>
      <c r="X5" s="198">
        <v>9</v>
      </c>
      <c r="Y5" s="198">
        <v>143</v>
      </c>
      <c r="Z5" s="198">
        <v>94</v>
      </c>
      <c r="AA5" s="198">
        <v>237</v>
      </c>
      <c r="AB5" s="120">
        <v>15</v>
      </c>
      <c r="AC5" s="120">
        <v>238</v>
      </c>
      <c r="AD5" s="117">
        <v>113</v>
      </c>
      <c r="AE5" s="117">
        <v>351</v>
      </c>
      <c r="AF5" s="154">
        <v>23</v>
      </c>
      <c r="AG5" s="154">
        <v>415</v>
      </c>
      <c r="AH5" s="154">
        <v>200</v>
      </c>
      <c r="AI5" s="154">
        <v>615</v>
      </c>
      <c r="AJ5" s="198">
        <v>29</v>
      </c>
      <c r="AK5" s="198">
        <v>525</v>
      </c>
      <c r="AL5" s="198">
        <v>284</v>
      </c>
      <c r="AM5" s="198">
        <v>809</v>
      </c>
      <c r="AN5" s="198">
        <v>48</v>
      </c>
      <c r="AO5" s="198">
        <v>889</v>
      </c>
      <c r="AP5" s="198">
        <v>473</v>
      </c>
      <c r="AQ5" s="198">
        <v>1362</v>
      </c>
      <c r="AR5" s="120">
        <v>34</v>
      </c>
      <c r="AS5" s="120">
        <v>685</v>
      </c>
      <c r="AT5" s="120">
        <v>422</v>
      </c>
      <c r="AU5" s="120">
        <v>1107</v>
      </c>
      <c r="AV5" s="5">
        <v>17</v>
      </c>
      <c r="AW5" s="5">
        <v>239</v>
      </c>
      <c r="AX5" s="5">
        <v>209</v>
      </c>
      <c r="AY5" s="6">
        <v>448</v>
      </c>
      <c r="AZ5" s="7">
        <f t="shared" ref="AZ5:AZ22" si="0">D5+H5+L5+P5+T5+X5+AB5+AF5+AJ5+AN5++AR5+AV5</f>
        <v>200</v>
      </c>
      <c r="BA5" s="109">
        <f t="shared" ref="BA5:BC22" si="1">E5+I5+M5+Q5+U5+Y5+AC5+AG5+AK5+AO5+AS5+AW5</f>
        <v>3539</v>
      </c>
      <c r="BB5" s="109">
        <f t="shared" si="1"/>
        <v>2057</v>
      </c>
      <c r="BC5" s="9">
        <f t="shared" si="1"/>
        <v>5596</v>
      </c>
    </row>
    <row r="6" spans="1:55">
      <c r="A6" s="322"/>
      <c r="B6" s="22">
        <v>2</v>
      </c>
      <c r="C6" s="23" t="s">
        <v>460</v>
      </c>
      <c r="D6" s="90">
        <v>45</v>
      </c>
      <c r="E6" s="91">
        <v>504</v>
      </c>
      <c r="F6" s="91">
        <v>154</v>
      </c>
      <c r="G6" s="91">
        <v>658</v>
      </c>
      <c r="H6" s="74">
        <v>8</v>
      </c>
      <c r="I6" s="74">
        <v>93</v>
      </c>
      <c r="J6" s="74">
        <v>33</v>
      </c>
      <c r="K6" s="74">
        <v>126</v>
      </c>
      <c r="L6" s="74">
        <v>27</v>
      </c>
      <c r="M6" s="74">
        <v>348</v>
      </c>
      <c r="N6" s="74">
        <v>80</v>
      </c>
      <c r="O6" s="74">
        <v>428</v>
      </c>
      <c r="P6" s="198">
        <v>37</v>
      </c>
      <c r="Q6" s="198">
        <v>509</v>
      </c>
      <c r="R6" s="198">
        <v>118</v>
      </c>
      <c r="S6" s="198">
        <v>627</v>
      </c>
      <c r="T6" s="198">
        <v>47</v>
      </c>
      <c r="U6" s="198">
        <v>757</v>
      </c>
      <c r="V6" s="91">
        <v>175</v>
      </c>
      <c r="W6" s="91">
        <v>932</v>
      </c>
      <c r="X6" s="198">
        <v>31</v>
      </c>
      <c r="Y6" s="198">
        <v>463</v>
      </c>
      <c r="Z6" s="198">
        <v>84</v>
      </c>
      <c r="AA6" s="198">
        <v>547</v>
      </c>
      <c r="AB6" s="120">
        <v>45</v>
      </c>
      <c r="AC6" s="120">
        <v>608</v>
      </c>
      <c r="AD6" s="117">
        <v>120</v>
      </c>
      <c r="AE6" s="117">
        <v>728</v>
      </c>
      <c r="AF6" s="154">
        <v>45</v>
      </c>
      <c r="AG6" s="154">
        <v>572</v>
      </c>
      <c r="AH6" s="154">
        <v>141</v>
      </c>
      <c r="AI6" s="154">
        <v>713</v>
      </c>
      <c r="AJ6" s="198">
        <v>41</v>
      </c>
      <c r="AK6" s="198">
        <v>522</v>
      </c>
      <c r="AL6" s="198">
        <v>162</v>
      </c>
      <c r="AM6" s="198">
        <v>684</v>
      </c>
      <c r="AN6" s="198">
        <v>41</v>
      </c>
      <c r="AO6" s="198">
        <v>533</v>
      </c>
      <c r="AP6" s="198">
        <v>152</v>
      </c>
      <c r="AQ6" s="198">
        <v>685</v>
      </c>
      <c r="AR6" s="120">
        <v>32</v>
      </c>
      <c r="AS6" s="120">
        <v>360</v>
      </c>
      <c r="AT6" s="120">
        <v>107</v>
      </c>
      <c r="AU6" s="120">
        <v>467</v>
      </c>
      <c r="AV6" s="5">
        <v>7</v>
      </c>
      <c r="AW6" s="5">
        <v>90</v>
      </c>
      <c r="AX6" s="5">
        <v>37</v>
      </c>
      <c r="AY6" s="6">
        <v>127</v>
      </c>
      <c r="AZ6" s="7">
        <f t="shared" si="0"/>
        <v>406</v>
      </c>
      <c r="BA6" s="109">
        <f t="shared" si="1"/>
        <v>5359</v>
      </c>
      <c r="BB6" s="109">
        <f t="shared" si="1"/>
        <v>1363</v>
      </c>
      <c r="BC6" s="9">
        <f t="shared" si="1"/>
        <v>6722</v>
      </c>
    </row>
    <row r="7" spans="1:55">
      <c r="A7" s="322"/>
      <c r="B7" s="22">
        <v>3</v>
      </c>
      <c r="C7" s="23" t="s">
        <v>214</v>
      </c>
      <c r="D7" s="90">
        <v>5</v>
      </c>
      <c r="E7" s="91">
        <v>120</v>
      </c>
      <c r="F7" s="91">
        <v>11</v>
      </c>
      <c r="G7" s="91">
        <v>131</v>
      </c>
      <c r="H7" s="74">
        <v>1</v>
      </c>
      <c r="I7" s="74">
        <v>7</v>
      </c>
      <c r="J7" s="74">
        <v>5</v>
      </c>
      <c r="K7" s="74">
        <v>12</v>
      </c>
      <c r="L7" s="74">
        <v>7</v>
      </c>
      <c r="M7" s="74">
        <v>80</v>
      </c>
      <c r="N7" s="74">
        <v>17</v>
      </c>
      <c r="O7" s="74">
        <v>97</v>
      </c>
      <c r="P7" s="198">
        <v>8</v>
      </c>
      <c r="Q7" s="198">
        <v>181</v>
      </c>
      <c r="R7" s="198">
        <v>20</v>
      </c>
      <c r="S7" s="198">
        <v>201</v>
      </c>
      <c r="T7" s="198">
        <v>14</v>
      </c>
      <c r="U7" s="198">
        <v>289</v>
      </c>
      <c r="V7" s="91">
        <v>27</v>
      </c>
      <c r="W7" s="91">
        <v>316</v>
      </c>
      <c r="X7" s="198">
        <v>16</v>
      </c>
      <c r="Y7" s="198">
        <v>231</v>
      </c>
      <c r="Z7" s="198">
        <v>41</v>
      </c>
      <c r="AA7" s="198">
        <v>272</v>
      </c>
      <c r="AB7" s="120">
        <v>5</v>
      </c>
      <c r="AC7" s="120">
        <v>44</v>
      </c>
      <c r="AD7" s="117">
        <v>23</v>
      </c>
      <c r="AE7" s="117">
        <v>67</v>
      </c>
      <c r="AF7" s="154">
        <v>10</v>
      </c>
      <c r="AG7" s="154">
        <v>137</v>
      </c>
      <c r="AH7" s="154">
        <v>19</v>
      </c>
      <c r="AI7" s="154">
        <v>156</v>
      </c>
      <c r="AJ7" s="198">
        <v>10</v>
      </c>
      <c r="AK7" s="198">
        <v>182</v>
      </c>
      <c r="AL7" s="198">
        <v>10</v>
      </c>
      <c r="AM7" s="198">
        <v>192</v>
      </c>
      <c r="AN7" s="198">
        <v>41</v>
      </c>
      <c r="AO7" s="198">
        <v>365</v>
      </c>
      <c r="AP7" s="198">
        <v>101</v>
      </c>
      <c r="AQ7" s="198">
        <v>466</v>
      </c>
      <c r="AR7" s="120">
        <v>10</v>
      </c>
      <c r="AS7" s="120">
        <v>201</v>
      </c>
      <c r="AT7" s="120">
        <v>17</v>
      </c>
      <c r="AU7" s="120">
        <v>218</v>
      </c>
      <c r="AV7" s="5">
        <v>8</v>
      </c>
      <c r="AW7" s="5">
        <v>155</v>
      </c>
      <c r="AX7" s="5">
        <v>14</v>
      </c>
      <c r="AY7" s="6">
        <v>169</v>
      </c>
      <c r="AZ7" s="7">
        <f t="shared" si="0"/>
        <v>135</v>
      </c>
      <c r="BA7" s="109">
        <f t="shared" si="1"/>
        <v>1992</v>
      </c>
      <c r="BB7" s="109">
        <f t="shared" si="1"/>
        <v>305</v>
      </c>
      <c r="BC7" s="9">
        <f t="shared" si="1"/>
        <v>2297</v>
      </c>
    </row>
    <row r="8" spans="1:55">
      <c r="A8" s="322"/>
      <c r="B8" s="22">
        <v>4</v>
      </c>
      <c r="C8" s="23" t="s">
        <v>461</v>
      </c>
      <c r="D8" s="90">
        <v>33</v>
      </c>
      <c r="E8" s="91">
        <v>719</v>
      </c>
      <c r="F8" s="91">
        <v>341</v>
      </c>
      <c r="G8" s="91">
        <v>1060</v>
      </c>
      <c r="H8" s="74">
        <v>33</v>
      </c>
      <c r="I8" s="74">
        <v>790</v>
      </c>
      <c r="J8" s="74">
        <v>318</v>
      </c>
      <c r="K8" s="74">
        <v>1108</v>
      </c>
      <c r="L8" s="74">
        <v>32</v>
      </c>
      <c r="M8" s="74">
        <v>1980</v>
      </c>
      <c r="N8" s="74">
        <v>1180</v>
      </c>
      <c r="O8" s="74">
        <v>3160</v>
      </c>
      <c r="P8" s="198">
        <v>33</v>
      </c>
      <c r="Q8" s="198">
        <v>778</v>
      </c>
      <c r="R8" s="198">
        <v>347</v>
      </c>
      <c r="S8" s="198">
        <v>1125</v>
      </c>
      <c r="T8" s="198">
        <v>44</v>
      </c>
      <c r="U8" s="198">
        <v>1905</v>
      </c>
      <c r="V8" s="91">
        <v>884</v>
      </c>
      <c r="W8" s="91">
        <v>2789</v>
      </c>
      <c r="X8" s="198">
        <v>57</v>
      </c>
      <c r="Y8" s="198">
        <v>1452</v>
      </c>
      <c r="Z8" s="198">
        <v>585</v>
      </c>
      <c r="AA8" s="198">
        <v>2037</v>
      </c>
      <c r="AB8" s="120">
        <v>16</v>
      </c>
      <c r="AC8" s="120">
        <v>310</v>
      </c>
      <c r="AD8" s="117">
        <v>178</v>
      </c>
      <c r="AE8" s="117">
        <v>488</v>
      </c>
      <c r="AF8" s="154">
        <v>33</v>
      </c>
      <c r="AG8" s="154">
        <v>2121</v>
      </c>
      <c r="AH8" s="154">
        <v>736</v>
      </c>
      <c r="AI8" s="154">
        <v>2857</v>
      </c>
      <c r="AJ8" s="198">
        <v>49</v>
      </c>
      <c r="AK8" s="198">
        <v>1354</v>
      </c>
      <c r="AL8" s="198">
        <v>314</v>
      </c>
      <c r="AM8" s="198">
        <v>1668</v>
      </c>
      <c r="AN8" s="198">
        <v>11</v>
      </c>
      <c r="AO8" s="198">
        <v>343</v>
      </c>
      <c r="AP8" s="198">
        <v>75</v>
      </c>
      <c r="AQ8" s="198">
        <v>418</v>
      </c>
      <c r="AR8" s="120">
        <v>14</v>
      </c>
      <c r="AS8" s="120">
        <v>489</v>
      </c>
      <c r="AT8" s="120">
        <v>104</v>
      </c>
      <c r="AU8" s="120">
        <v>593</v>
      </c>
      <c r="AV8" s="5">
        <v>10</v>
      </c>
      <c r="AW8" s="5">
        <v>415</v>
      </c>
      <c r="AX8" s="5">
        <v>97</v>
      </c>
      <c r="AY8" s="6">
        <v>512</v>
      </c>
      <c r="AZ8" s="7">
        <f t="shared" si="0"/>
        <v>365</v>
      </c>
      <c r="BA8" s="109">
        <f t="shared" si="1"/>
        <v>12656</v>
      </c>
      <c r="BB8" s="109">
        <f t="shared" si="1"/>
        <v>5159</v>
      </c>
      <c r="BC8" s="9">
        <f t="shared" si="1"/>
        <v>17815</v>
      </c>
    </row>
    <row r="9" spans="1:55">
      <c r="A9" s="322"/>
      <c r="B9" s="22">
        <v>5</v>
      </c>
      <c r="C9" s="23" t="s">
        <v>215</v>
      </c>
      <c r="D9" s="90">
        <v>13</v>
      </c>
      <c r="E9" s="91">
        <v>352</v>
      </c>
      <c r="F9" s="91">
        <v>181</v>
      </c>
      <c r="G9" s="91">
        <v>533</v>
      </c>
      <c r="H9" s="109">
        <v>5</v>
      </c>
      <c r="I9" s="109">
        <v>73</v>
      </c>
      <c r="J9" s="109">
        <v>44</v>
      </c>
      <c r="K9" s="109">
        <v>117</v>
      </c>
      <c r="L9" s="109">
        <v>9</v>
      </c>
      <c r="M9" s="109">
        <v>141</v>
      </c>
      <c r="N9" s="109">
        <v>105</v>
      </c>
      <c r="O9" s="109">
        <v>246</v>
      </c>
      <c r="P9" s="198">
        <v>18</v>
      </c>
      <c r="Q9" s="198">
        <v>330</v>
      </c>
      <c r="R9" s="198">
        <v>155</v>
      </c>
      <c r="S9" s="198">
        <v>485</v>
      </c>
      <c r="T9" s="198">
        <v>18</v>
      </c>
      <c r="U9" s="198">
        <v>388</v>
      </c>
      <c r="V9" s="91">
        <v>201</v>
      </c>
      <c r="W9" s="91">
        <v>589</v>
      </c>
      <c r="X9" s="198">
        <v>12</v>
      </c>
      <c r="Y9" s="198">
        <v>225</v>
      </c>
      <c r="Z9" s="198">
        <v>161</v>
      </c>
      <c r="AA9" s="198">
        <v>386</v>
      </c>
      <c r="AB9" s="120">
        <v>13</v>
      </c>
      <c r="AC9" s="120">
        <v>254</v>
      </c>
      <c r="AD9" s="117">
        <v>147</v>
      </c>
      <c r="AE9" s="117">
        <v>401</v>
      </c>
      <c r="AF9" s="152">
        <v>18</v>
      </c>
      <c r="AG9" s="152">
        <v>442</v>
      </c>
      <c r="AH9" s="152">
        <v>197</v>
      </c>
      <c r="AI9" s="152">
        <v>639</v>
      </c>
      <c r="AJ9" s="198">
        <v>13</v>
      </c>
      <c r="AK9" s="198">
        <v>356</v>
      </c>
      <c r="AL9" s="198">
        <v>104</v>
      </c>
      <c r="AM9" s="198">
        <v>460</v>
      </c>
      <c r="AN9" s="198">
        <v>27</v>
      </c>
      <c r="AO9" s="198">
        <v>641</v>
      </c>
      <c r="AP9" s="198">
        <v>204</v>
      </c>
      <c r="AQ9" s="198">
        <v>845</v>
      </c>
      <c r="AR9" s="120">
        <v>32</v>
      </c>
      <c r="AS9" s="120">
        <v>803</v>
      </c>
      <c r="AT9" s="120">
        <v>318</v>
      </c>
      <c r="AU9" s="120">
        <v>1121</v>
      </c>
      <c r="AV9" s="5">
        <v>13</v>
      </c>
      <c r="AW9" s="5">
        <v>284</v>
      </c>
      <c r="AX9" s="5">
        <v>109</v>
      </c>
      <c r="AY9" s="6">
        <v>393</v>
      </c>
      <c r="AZ9" s="7">
        <f t="shared" si="0"/>
        <v>191</v>
      </c>
      <c r="BA9" s="109">
        <f t="shared" si="1"/>
        <v>4289</v>
      </c>
      <c r="BB9" s="109">
        <f t="shared" si="1"/>
        <v>1926</v>
      </c>
      <c r="BC9" s="9">
        <f t="shared" si="1"/>
        <v>6215</v>
      </c>
    </row>
    <row r="10" spans="1:55">
      <c r="A10" s="322"/>
      <c r="B10" s="22">
        <v>6</v>
      </c>
      <c r="C10" s="23" t="s">
        <v>216</v>
      </c>
      <c r="D10" s="90">
        <v>8</v>
      </c>
      <c r="E10" s="91">
        <v>240</v>
      </c>
      <c r="F10" s="91">
        <v>55</v>
      </c>
      <c r="G10" s="91">
        <v>295</v>
      </c>
      <c r="H10" s="109">
        <v>20</v>
      </c>
      <c r="I10" s="109">
        <v>506</v>
      </c>
      <c r="J10" s="109">
        <v>159</v>
      </c>
      <c r="K10" s="109">
        <v>665</v>
      </c>
      <c r="L10" s="109">
        <v>5</v>
      </c>
      <c r="M10" s="109">
        <v>209</v>
      </c>
      <c r="N10" s="109">
        <v>19</v>
      </c>
      <c r="O10" s="109">
        <v>228</v>
      </c>
      <c r="P10" s="198">
        <v>7</v>
      </c>
      <c r="Q10" s="198">
        <v>208</v>
      </c>
      <c r="R10" s="198">
        <v>33</v>
      </c>
      <c r="S10" s="198">
        <v>241</v>
      </c>
      <c r="T10" s="198">
        <v>10</v>
      </c>
      <c r="U10" s="198">
        <v>371</v>
      </c>
      <c r="V10" s="91">
        <v>43</v>
      </c>
      <c r="W10" s="91">
        <v>414</v>
      </c>
      <c r="X10" s="198">
        <v>21</v>
      </c>
      <c r="Y10" s="198">
        <v>454</v>
      </c>
      <c r="Z10" s="198">
        <v>92</v>
      </c>
      <c r="AA10" s="198">
        <v>546</v>
      </c>
      <c r="AB10" s="120">
        <v>24</v>
      </c>
      <c r="AC10" s="120">
        <v>377</v>
      </c>
      <c r="AD10" s="117">
        <v>102</v>
      </c>
      <c r="AE10" s="117">
        <v>479</v>
      </c>
      <c r="AF10" s="152">
        <v>30</v>
      </c>
      <c r="AG10" s="152">
        <v>529</v>
      </c>
      <c r="AH10" s="152">
        <v>180</v>
      </c>
      <c r="AI10" s="152">
        <v>709</v>
      </c>
      <c r="AJ10" s="198">
        <v>26</v>
      </c>
      <c r="AK10" s="198">
        <v>491</v>
      </c>
      <c r="AL10" s="198">
        <v>128</v>
      </c>
      <c r="AM10" s="198">
        <v>619</v>
      </c>
      <c r="AN10" s="198">
        <v>28</v>
      </c>
      <c r="AO10" s="198">
        <v>427</v>
      </c>
      <c r="AP10" s="198">
        <v>75</v>
      </c>
      <c r="AQ10" s="198">
        <v>502</v>
      </c>
      <c r="AR10" s="120">
        <v>15</v>
      </c>
      <c r="AS10" s="120">
        <v>312</v>
      </c>
      <c r="AT10" s="120">
        <v>110</v>
      </c>
      <c r="AU10" s="120">
        <v>422</v>
      </c>
      <c r="AV10" s="5">
        <v>26</v>
      </c>
      <c r="AW10" s="5">
        <v>602</v>
      </c>
      <c r="AX10" s="5">
        <v>160</v>
      </c>
      <c r="AY10" s="6">
        <v>762</v>
      </c>
      <c r="AZ10" s="7">
        <f t="shared" si="0"/>
        <v>220</v>
      </c>
      <c r="BA10" s="109">
        <f t="shared" si="1"/>
        <v>4726</v>
      </c>
      <c r="BB10" s="109">
        <f t="shared" si="1"/>
        <v>1156</v>
      </c>
      <c r="BC10" s="9">
        <f t="shared" si="1"/>
        <v>5882</v>
      </c>
    </row>
    <row r="11" spans="1:55">
      <c r="A11" s="322"/>
      <c r="B11" s="22">
        <v>7</v>
      </c>
      <c r="C11" s="23" t="s">
        <v>462</v>
      </c>
      <c r="D11" s="90">
        <v>15</v>
      </c>
      <c r="E11" s="91">
        <v>120</v>
      </c>
      <c r="F11" s="91">
        <v>14</v>
      </c>
      <c r="G11" s="91">
        <v>134</v>
      </c>
      <c r="H11" s="109">
        <v>10</v>
      </c>
      <c r="I11" s="109">
        <v>153</v>
      </c>
      <c r="J11" s="109">
        <v>9</v>
      </c>
      <c r="K11" s="109">
        <v>162</v>
      </c>
      <c r="L11" s="109">
        <v>18</v>
      </c>
      <c r="M11" s="109">
        <v>347</v>
      </c>
      <c r="N11" s="109">
        <v>16</v>
      </c>
      <c r="O11" s="109">
        <v>363</v>
      </c>
      <c r="P11" s="198">
        <v>13</v>
      </c>
      <c r="Q11" s="198">
        <v>221</v>
      </c>
      <c r="R11" s="198">
        <v>7</v>
      </c>
      <c r="S11" s="198">
        <v>228</v>
      </c>
      <c r="T11" s="198">
        <v>46</v>
      </c>
      <c r="U11" s="198">
        <v>926</v>
      </c>
      <c r="V11" s="91">
        <v>64</v>
      </c>
      <c r="W11" s="91">
        <v>990</v>
      </c>
      <c r="X11" s="198">
        <v>19</v>
      </c>
      <c r="Y11" s="198">
        <v>376</v>
      </c>
      <c r="Z11" s="198">
        <v>60</v>
      </c>
      <c r="AA11" s="198">
        <v>436</v>
      </c>
      <c r="AB11" s="120">
        <v>18</v>
      </c>
      <c r="AC11" s="120">
        <v>270</v>
      </c>
      <c r="AD11" s="117">
        <v>18</v>
      </c>
      <c r="AE11" s="117">
        <v>288</v>
      </c>
      <c r="AF11" s="152">
        <v>18</v>
      </c>
      <c r="AG11" s="152">
        <v>271</v>
      </c>
      <c r="AH11" s="152">
        <v>43</v>
      </c>
      <c r="AI11" s="152">
        <v>314</v>
      </c>
      <c r="AJ11" s="198">
        <v>10</v>
      </c>
      <c r="AK11" s="198">
        <v>121</v>
      </c>
      <c r="AL11" s="198">
        <v>8</v>
      </c>
      <c r="AM11" s="198">
        <v>129</v>
      </c>
      <c r="AN11" s="198">
        <v>22</v>
      </c>
      <c r="AO11" s="198">
        <v>415</v>
      </c>
      <c r="AP11" s="198">
        <v>27</v>
      </c>
      <c r="AQ11" s="198">
        <v>442</v>
      </c>
      <c r="AR11" s="120">
        <v>15</v>
      </c>
      <c r="AS11" s="120">
        <v>254</v>
      </c>
      <c r="AT11" s="120">
        <v>14</v>
      </c>
      <c r="AU11" s="120">
        <v>268</v>
      </c>
      <c r="AV11" s="5">
        <v>10</v>
      </c>
      <c r="AW11" s="5">
        <v>153</v>
      </c>
      <c r="AX11" s="5">
        <v>12</v>
      </c>
      <c r="AY11" s="6">
        <v>165</v>
      </c>
      <c r="AZ11" s="7">
        <f t="shared" si="0"/>
        <v>214</v>
      </c>
      <c r="BA11" s="109">
        <f t="shared" si="1"/>
        <v>3627</v>
      </c>
      <c r="BB11" s="109">
        <f t="shared" si="1"/>
        <v>292</v>
      </c>
      <c r="BC11" s="9">
        <f t="shared" si="1"/>
        <v>3919</v>
      </c>
    </row>
    <row r="12" spans="1:55">
      <c r="A12" s="322"/>
      <c r="B12" s="22">
        <v>8</v>
      </c>
      <c r="C12" s="23" t="s">
        <v>217</v>
      </c>
      <c r="D12" s="90">
        <v>36</v>
      </c>
      <c r="E12" s="91">
        <v>575</v>
      </c>
      <c r="F12" s="91">
        <v>306</v>
      </c>
      <c r="G12" s="91">
        <v>881</v>
      </c>
      <c r="H12" s="109">
        <v>6</v>
      </c>
      <c r="I12" s="109">
        <v>107</v>
      </c>
      <c r="J12" s="109">
        <v>27</v>
      </c>
      <c r="K12" s="109">
        <v>134</v>
      </c>
      <c r="L12" s="109">
        <v>45</v>
      </c>
      <c r="M12" s="109">
        <v>674</v>
      </c>
      <c r="N12" s="109">
        <v>346</v>
      </c>
      <c r="O12" s="109">
        <v>1020</v>
      </c>
      <c r="P12" s="198">
        <v>39</v>
      </c>
      <c r="Q12" s="198">
        <v>623</v>
      </c>
      <c r="R12" s="198">
        <v>296</v>
      </c>
      <c r="S12" s="198">
        <v>919</v>
      </c>
      <c r="T12" s="198">
        <v>37</v>
      </c>
      <c r="U12" s="198">
        <v>602</v>
      </c>
      <c r="V12" s="91">
        <v>281</v>
      </c>
      <c r="W12" s="91">
        <v>883</v>
      </c>
      <c r="X12" s="198">
        <v>37</v>
      </c>
      <c r="Y12" s="198">
        <v>604</v>
      </c>
      <c r="Z12" s="198">
        <v>285</v>
      </c>
      <c r="AA12" s="198">
        <v>889</v>
      </c>
      <c r="AB12" s="120">
        <v>38</v>
      </c>
      <c r="AC12" s="120">
        <v>601</v>
      </c>
      <c r="AD12" s="117">
        <v>284</v>
      </c>
      <c r="AE12" s="117">
        <v>885</v>
      </c>
      <c r="AF12" s="152">
        <v>35</v>
      </c>
      <c r="AG12" s="152">
        <v>451</v>
      </c>
      <c r="AH12" s="152">
        <v>311</v>
      </c>
      <c r="AI12" s="152">
        <v>762</v>
      </c>
      <c r="AJ12" s="198">
        <v>41</v>
      </c>
      <c r="AK12" s="198">
        <v>645</v>
      </c>
      <c r="AL12" s="198">
        <v>300</v>
      </c>
      <c r="AM12" s="198">
        <v>945</v>
      </c>
      <c r="AN12" s="198">
        <v>38</v>
      </c>
      <c r="AO12" s="198">
        <v>631</v>
      </c>
      <c r="AP12" s="198">
        <v>293</v>
      </c>
      <c r="AQ12" s="198">
        <v>924</v>
      </c>
      <c r="AR12" s="120">
        <v>36</v>
      </c>
      <c r="AS12" s="120">
        <v>567</v>
      </c>
      <c r="AT12" s="120">
        <v>289</v>
      </c>
      <c r="AU12" s="120">
        <v>856</v>
      </c>
      <c r="AV12" s="5">
        <v>10</v>
      </c>
      <c r="AW12" s="5">
        <v>202</v>
      </c>
      <c r="AX12" s="5">
        <v>34</v>
      </c>
      <c r="AY12" s="6">
        <v>236</v>
      </c>
      <c r="AZ12" s="7">
        <f t="shared" si="0"/>
        <v>398</v>
      </c>
      <c r="BA12" s="109">
        <f t="shared" si="1"/>
        <v>6282</v>
      </c>
      <c r="BB12" s="109">
        <f t="shared" si="1"/>
        <v>3052</v>
      </c>
      <c r="BC12" s="9">
        <f t="shared" si="1"/>
        <v>9334</v>
      </c>
    </row>
    <row r="13" spans="1:55">
      <c r="A13" s="322"/>
      <c r="B13" s="22">
        <v>9</v>
      </c>
      <c r="C13" s="23" t="s">
        <v>463</v>
      </c>
      <c r="D13" s="90">
        <v>19</v>
      </c>
      <c r="E13" s="91">
        <v>308</v>
      </c>
      <c r="F13" s="91">
        <v>90</v>
      </c>
      <c r="G13" s="91">
        <v>398</v>
      </c>
      <c r="H13" s="109">
        <v>7</v>
      </c>
      <c r="I13" s="109">
        <v>115</v>
      </c>
      <c r="J13" s="109">
        <v>19</v>
      </c>
      <c r="K13" s="109">
        <v>134</v>
      </c>
      <c r="L13" s="109">
        <v>11</v>
      </c>
      <c r="M13" s="109">
        <v>236</v>
      </c>
      <c r="N13" s="109">
        <v>75</v>
      </c>
      <c r="O13" s="109">
        <v>311</v>
      </c>
      <c r="P13" s="198">
        <v>14</v>
      </c>
      <c r="Q13" s="198">
        <v>334</v>
      </c>
      <c r="R13" s="198">
        <v>200</v>
      </c>
      <c r="S13" s="198">
        <v>534</v>
      </c>
      <c r="T13" s="198">
        <v>19</v>
      </c>
      <c r="U13" s="198">
        <v>414</v>
      </c>
      <c r="V13" s="91">
        <v>170</v>
      </c>
      <c r="W13" s="91">
        <v>584</v>
      </c>
      <c r="X13" s="198">
        <v>15</v>
      </c>
      <c r="Y13" s="198">
        <v>308</v>
      </c>
      <c r="Z13" s="198">
        <v>92</v>
      </c>
      <c r="AA13" s="198">
        <v>400</v>
      </c>
      <c r="AB13" s="120">
        <v>11</v>
      </c>
      <c r="AC13" s="120">
        <v>236</v>
      </c>
      <c r="AD13" s="117">
        <v>111</v>
      </c>
      <c r="AE13" s="117">
        <v>347</v>
      </c>
      <c r="AF13" s="152">
        <v>15</v>
      </c>
      <c r="AG13" s="152">
        <v>507</v>
      </c>
      <c r="AH13" s="152">
        <v>225</v>
      </c>
      <c r="AI13" s="152">
        <v>732</v>
      </c>
      <c r="AJ13" s="198">
        <v>17</v>
      </c>
      <c r="AK13" s="198">
        <v>255</v>
      </c>
      <c r="AL13" s="198">
        <v>226</v>
      </c>
      <c r="AM13" s="198">
        <v>481</v>
      </c>
      <c r="AN13" s="198">
        <v>30</v>
      </c>
      <c r="AO13" s="198">
        <v>511</v>
      </c>
      <c r="AP13" s="198">
        <v>232</v>
      </c>
      <c r="AQ13" s="198">
        <v>743</v>
      </c>
      <c r="AR13" s="120">
        <v>20</v>
      </c>
      <c r="AS13" s="120">
        <v>500</v>
      </c>
      <c r="AT13" s="120">
        <v>233</v>
      </c>
      <c r="AU13" s="120">
        <v>733</v>
      </c>
      <c r="AV13" s="5">
        <v>11</v>
      </c>
      <c r="AW13" s="5">
        <v>377</v>
      </c>
      <c r="AX13" s="5">
        <v>226</v>
      </c>
      <c r="AY13" s="6">
        <v>603</v>
      </c>
      <c r="AZ13" s="7">
        <f t="shared" si="0"/>
        <v>189</v>
      </c>
      <c r="BA13" s="109">
        <f t="shared" si="1"/>
        <v>4101</v>
      </c>
      <c r="BB13" s="109">
        <f t="shared" si="1"/>
        <v>1899</v>
      </c>
      <c r="BC13" s="9">
        <f t="shared" si="1"/>
        <v>6000</v>
      </c>
    </row>
    <row r="14" spans="1:55" ht="15.75" customHeight="1">
      <c r="A14" s="322"/>
      <c r="B14" s="22">
        <v>10</v>
      </c>
      <c r="C14" s="23" t="s">
        <v>464</v>
      </c>
      <c r="D14" s="90">
        <v>21</v>
      </c>
      <c r="E14" s="91">
        <v>432</v>
      </c>
      <c r="F14" s="91">
        <v>244</v>
      </c>
      <c r="G14" s="91">
        <v>676</v>
      </c>
      <c r="H14" s="109">
        <v>33</v>
      </c>
      <c r="I14" s="109">
        <v>554</v>
      </c>
      <c r="J14" s="109">
        <v>185</v>
      </c>
      <c r="K14" s="109">
        <v>739</v>
      </c>
      <c r="L14" s="109">
        <v>23</v>
      </c>
      <c r="M14" s="109">
        <v>322</v>
      </c>
      <c r="N14" s="109">
        <v>162</v>
      </c>
      <c r="O14" s="109">
        <v>484</v>
      </c>
      <c r="P14" s="198">
        <v>25</v>
      </c>
      <c r="Q14" s="198">
        <v>347</v>
      </c>
      <c r="R14" s="198">
        <v>202</v>
      </c>
      <c r="S14" s="198">
        <v>549</v>
      </c>
      <c r="T14" s="198">
        <v>35</v>
      </c>
      <c r="U14" s="198">
        <v>482</v>
      </c>
      <c r="V14" s="91">
        <v>294</v>
      </c>
      <c r="W14" s="91">
        <v>776</v>
      </c>
      <c r="X14" s="198">
        <v>58</v>
      </c>
      <c r="Y14" s="198">
        <v>805</v>
      </c>
      <c r="Z14" s="198">
        <v>470</v>
      </c>
      <c r="AA14" s="198">
        <v>1275</v>
      </c>
      <c r="AB14" s="120">
        <v>52</v>
      </c>
      <c r="AC14" s="120">
        <v>807</v>
      </c>
      <c r="AD14" s="117">
        <v>379</v>
      </c>
      <c r="AE14" s="117">
        <v>1186</v>
      </c>
      <c r="AF14" s="152">
        <v>25</v>
      </c>
      <c r="AG14" s="152">
        <v>372</v>
      </c>
      <c r="AH14" s="152">
        <v>181</v>
      </c>
      <c r="AI14" s="152">
        <v>553</v>
      </c>
      <c r="AJ14" s="198">
        <v>20</v>
      </c>
      <c r="AK14" s="198">
        <v>338</v>
      </c>
      <c r="AL14" s="198">
        <v>95</v>
      </c>
      <c r="AM14" s="198">
        <v>433</v>
      </c>
      <c r="AN14" s="198">
        <v>28</v>
      </c>
      <c r="AO14" s="198">
        <v>505</v>
      </c>
      <c r="AP14" s="198">
        <v>151</v>
      </c>
      <c r="AQ14" s="198">
        <v>656</v>
      </c>
      <c r="AR14" s="120">
        <v>22</v>
      </c>
      <c r="AS14" s="120">
        <v>458</v>
      </c>
      <c r="AT14" s="120">
        <v>65</v>
      </c>
      <c r="AU14" s="120">
        <v>523</v>
      </c>
      <c r="AV14" s="5">
        <v>14</v>
      </c>
      <c r="AW14" s="5">
        <v>284</v>
      </c>
      <c r="AX14" s="5">
        <v>42</v>
      </c>
      <c r="AY14" s="6">
        <v>326</v>
      </c>
      <c r="AZ14" s="7">
        <f t="shared" si="0"/>
        <v>356</v>
      </c>
      <c r="BA14" s="109">
        <f t="shared" si="1"/>
        <v>5706</v>
      </c>
      <c r="BB14" s="109">
        <f t="shared" si="1"/>
        <v>2470</v>
      </c>
      <c r="BC14" s="9">
        <f t="shared" si="1"/>
        <v>8176</v>
      </c>
    </row>
    <row r="15" spans="1:55" ht="15.75" customHeight="1">
      <c r="A15" s="322"/>
      <c r="B15" s="22">
        <v>11</v>
      </c>
      <c r="C15" s="23" t="s">
        <v>218</v>
      </c>
      <c r="D15" s="90">
        <v>8</v>
      </c>
      <c r="E15" s="91">
        <v>246</v>
      </c>
      <c r="F15" s="91">
        <v>12</v>
      </c>
      <c r="G15" s="91">
        <v>258</v>
      </c>
      <c r="H15" s="109">
        <v>2</v>
      </c>
      <c r="I15" s="109">
        <v>48</v>
      </c>
      <c r="J15" s="109">
        <v>3</v>
      </c>
      <c r="K15" s="109">
        <v>51</v>
      </c>
      <c r="L15" s="109">
        <v>7</v>
      </c>
      <c r="M15" s="109">
        <v>213</v>
      </c>
      <c r="N15" s="109">
        <v>13</v>
      </c>
      <c r="O15" s="109">
        <v>226</v>
      </c>
      <c r="P15" s="198">
        <v>7</v>
      </c>
      <c r="Q15" s="198">
        <v>217</v>
      </c>
      <c r="R15" s="198">
        <v>12</v>
      </c>
      <c r="S15" s="198">
        <v>229</v>
      </c>
      <c r="T15" s="198">
        <v>7</v>
      </c>
      <c r="U15" s="198">
        <v>219</v>
      </c>
      <c r="V15" s="91">
        <v>12</v>
      </c>
      <c r="W15" s="91">
        <v>231</v>
      </c>
      <c r="X15" s="198">
        <v>9</v>
      </c>
      <c r="Y15" s="198">
        <v>275</v>
      </c>
      <c r="Z15" s="198">
        <v>17</v>
      </c>
      <c r="AA15" s="198">
        <v>292</v>
      </c>
      <c r="AB15" s="120">
        <v>17</v>
      </c>
      <c r="AC15" s="120">
        <v>539</v>
      </c>
      <c r="AD15" s="117">
        <v>30</v>
      </c>
      <c r="AE15" s="117">
        <v>569</v>
      </c>
      <c r="AF15" s="155">
        <v>4</v>
      </c>
      <c r="AG15" s="155">
        <v>84</v>
      </c>
      <c r="AH15" s="155">
        <v>8</v>
      </c>
      <c r="AI15" s="155">
        <v>92</v>
      </c>
      <c r="AJ15" s="198">
        <v>7</v>
      </c>
      <c r="AK15" s="198">
        <v>184</v>
      </c>
      <c r="AL15" s="198">
        <v>14</v>
      </c>
      <c r="AM15" s="198">
        <v>198</v>
      </c>
      <c r="AN15" s="198">
        <v>11</v>
      </c>
      <c r="AO15" s="198">
        <v>264</v>
      </c>
      <c r="AP15" s="198">
        <v>22</v>
      </c>
      <c r="AQ15" s="198">
        <v>286</v>
      </c>
      <c r="AR15" s="120">
        <v>11</v>
      </c>
      <c r="AS15" s="120">
        <v>278</v>
      </c>
      <c r="AT15" s="120">
        <v>22</v>
      </c>
      <c r="AU15" s="120">
        <v>300</v>
      </c>
      <c r="AV15" s="5">
        <v>11</v>
      </c>
      <c r="AW15" s="5">
        <v>319</v>
      </c>
      <c r="AX15" s="5">
        <v>41</v>
      </c>
      <c r="AY15" s="6">
        <v>360</v>
      </c>
      <c r="AZ15" s="7">
        <f t="shared" si="0"/>
        <v>101</v>
      </c>
      <c r="BA15" s="109">
        <f t="shared" si="1"/>
        <v>2886</v>
      </c>
      <c r="BB15" s="109">
        <f t="shared" si="1"/>
        <v>206</v>
      </c>
      <c r="BC15" s="9">
        <f t="shared" si="1"/>
        <v>3092</v>
      </c>
    </row>
    <row r="16" spans="1:55">
      <c r="A16" s="322"/>
      <c r="B16" s="22">
        <v>12</v>
      </c>
      <c r="C16" s="23" t="s">
        <v>219</v>
      </c>
      <c r="D16" s="90">
        <v>4</v>
      </c>
      <c r="E16" s="91">
        <v>64</v>
      </c>
      <c r="F16" s="91">
        <v>0</v>
      </c>
      <c r="G16" s="91">
        <v>64</v>
      </c>
      <c r="H16" s="109">
        <v>1</v>
      </c>
      <c r="I16" s="109">
        <v>13</v>
      </c>
      <c r="J16" s="109">
        <v>7</v>
      </c>
      <c r="K16" s="109">
        <v>20</v>
      </c>
      <c r="L16" s="109">
        <v>6</v>
      </c>
      <c r="M16" s="109">
        <v>96</v>
      </c>
      <c r="N16" s="109">
        <v>24</v>
      </c>
      <c r="O16" s="109">
        <v>120</v>
      </c>
      <c r="P16" s="198">
        <v>17</v>
      </c>
      <c r="Q16" s="198">
        <v>284</v>
      </c>
      <c r="R16" s="198">
        <v>32</v>
      </c>
      <c r="S16" s="198">
        <v>316</v>
      </c>
      <c r="T16" s="198">
        <v>24</v>
      </c>
      <c r="U16" s="198">
        <v>405</v>
      </c>
      <c r="V16" s="91">
        <v>52</v>
      </c>
      <c r="W16" s="91">
        <v>457</v>
      </c>
      <c r="X16" s="198">
        <v>20</v>
      </c>
      <c r="Y16" s="198">
        <v>342</v>
      </c>
      <c r="Z16" s="198">
        <v>44</v>
      </c>
      <c r="AA16" s="198">
        <v>386</v>
      </c>
      <c r="AB16" s="120">
        <v>26</v>
      </c>
      <c r="AC16" s="120">
        <v>397</v>
      </c>
      <c r="AD16" s="117">
        <v>52</v>
      </c>
      <c r="AE16" s="117">
        <v>449</v>
      </c>
      <c r="AF16" s="152">
        <v>24</v>
      </c>
      <c r="AG16" s="152">
        <v>314</v>
      </c>
      <c r="AH16" s="152">
        <v>46</v>
      </c>
      <c r="AI16" s="152">
        <v>360</v>
      </c>
      <c r="AJ16" s="198">
        <v>17</v>
      </c>
      <c r="AK16" s="198">
        <v>314</v>
      </c>
      <c r="AL16" s="198">
        <v>12</v>
      </c>
      <c r="AM16" s="198">
        <v>326</v>
      </c>
      <c r="AN16" s="198">
        <v>27</v>
      </c>
      <c r="AO16" s="198">
        <v>486</v>
      </c>
      <c r="AP16" s="198">
        <v>36</v>
      </c>
      <c r="AQ16" s="198">
        <v>522</v>
      </c>
      <c r="AR16" s="120">
        <v>25</v>
      </c>
      <c r="AS16" s="120">
        <v>480</v>
      </c>
      <c r="AT16" s="120">
        <v>20</v>
      </c>
      <c r="AU16" s="120">
        <v>500</v>
      </c>
      <c r="AV16" s="5">
        <v>21</v>
      </c>
      <c r="AW16" s="5">
        <v>392</v>
      </c>
      <c r="AX16" s="5">
        <v>20</v>
      </c>
      <c r="AY16" s="6">
        <v>412</v>
      </c>
      <c r="AZ16" s="7">
        <f t="shared" si="0"/>
        <v>212</v>
      </c>
      <c r="BA16" s="109">
        <f t="shared" si="1"/>
        <v>3587</v>
      </c>
      <c r="BB16" s="109">
        <f t="shared" si="1"/>
        <v>345</v>
      </c>
      <c r="BC16" s="9">
        <f t="shared" si="1"/>
        <v>3932</v>
      </c>
    </row>
    <row r="17" spans="1:55">
      <c r="A17" s="322"/>
      <c r="B17" s="22">
        <v>13</v>
      </c>
      <c r="C17" s="23" t="s">
        <v>465</v>
      </c>
      <c r="D17" s="90">
        <v>20</v>
      </c>
      <c r="E17" s="91">
        <v>193</v>
      </c>
      <c r="F17" s="91">
        <v>16</v>
      </c>
      <c r="G17" s="91">
        <v>209</v>
      </c>
      <c r="H17" s="109">
        <v>2</v>
      </c>
      <c r="I17" s="109">
        <v>21</v>
      </c>
      <c r="J17" s="109">
        <v>2</v>
      </c>
      <c r="K17" s="109">
        <v>23</v>
      </c>
      <c r="L17" s="109">
        <v>5</v>
      </c>
      <c r="M17" s="109">
        <v>85</v>
      </c>
      <c r="N17" s="109">
        <v>21</v>
      </c>
      <c r="O17" s="109">
        <v>106</v>
      </c>
      <c r="P17" s="198">
        <v>6</v>
      </c>
      <c r="Q17" s="198">
        <v>95</v>
      </c>
      <c r="R17" s="198">
        <v>43</v>
      </c>
      <c r="S17" s="198">
        <v>138</v>
      </c>
      <c r="T17" s="198">
        <v>11</v>
      </c>
      <c r="U17" s="198">
        <v>142</v>
      </c>
      <c r="V17" s="91">
        <v>42</v>
      </c>
      <c r="W17" s="91">
        <v>184</v>
      </c>
      <c r="X17" s="198">
        <v>14</v>
      </c>
      <c r="Y17" s="198">
        <v>179</v>
      </c>
      <c r="Z17" s="198">
        <v>19</v>
      </c>
      <c r="AA17" s="198">
        <v>198</v>
      </c>
      <c r="AB17" s="120">
        <v>20</v>
      </c>
      <c r="AC17" s="120">
        <v>212</v>
      </c>
      <c r="AD17" s="117">
        <v>23</v>
      </c>
      <c r="AE17" s="117">
        <v>235</v>
      </c>
      <c r="AF17" s="152">
        <v>11</v>
      </c>
      <c r="AG17" s="152">
        <v>117</v>
      </c>
      <c r="AH17" s="152">
        <v>13</v>
      </c>
      <c r="AI17" s="152">
        <v>130</v>
      </c>
      <c r="AJ17" s="198">
        <v>7</v>
      </c>
      <c r="AK17" s="198">
        <v>75</v>
      </c>
      <c r="AL17" s="198">
        <v>9</v>
      </c>
      <c r="AM17" s="198">
        <v>84</v>
      </c>
      <c r="AN17" s="198">
        <v>7</v>
      </c>
      <c r="AO17" s="198">
        <v>70</v>
      </c>
      <c r="AP17" s="198">
        <v>9</v>
      </c>
      <c r="AQ17" s="198">
        <v>79</v>
      </c>
      <c r="AR17" s="120">
        <v>7</v>
      </c>
      <c r="AS17" s="120">
        <v>78</v>
      </c>
      <c r="AT17" s="120">
        <v>3</v>
      </c>
      <c r="AU17" s="120">
        <v>81</v>
      </c>
      <c r="AV17" s="5">
        <v>11</v>
      </c>
      <c r="AW17" s="5">
        <v>132</v>
      </c>
      <c r="AX17" s="5">
        <v>19</v>
      </c>
      <c r="AY17" s="6">
        <v>151</v>
      </c>
      <c r="AZ17" s="7">
        <f t="shared" si="0"/>
        <v>121</v>
      </c>
      <c r="BA17" s="109">
        <f t="shared" si="1"/>
        <v>1399</v>
      </c>
      <c r="BB17" s="109">
        <f t="shared" si="1"/>
        <v>219</v>
      </c>
      <c r="BC17" s="9">
        <f t="shared" si="1"/>
        <v>1618</v>
      </c>
    </row>
    <row r="18" spans="1:55">
      <c r="A18" s="322"/>
      <c r="B18" s="22">
        <v>14</v>
      </c>
      <c r="C18" s="23" t="s">
        <v>466</v>
      </c>
      <c r="D18" s="90">
        <v>5</v>
      </c>
      <c r="E18" s="91">
        <v>43</v>
      </c>
      <c r="F18" s="91">
        <v>17</v>
      </c>
      <c r="G18" s="91">
        <v>60</v>
      </c>
      <c r="H18" s="109">
        <v>4</v>
      </c>
      <c r="I18" s="109">
        <v>38</v>
      </c>
      <c r="J18" s="109">
        <v>11</v>
      </c>
      <c r="K18" s="109">
        <v>49</v>
      </c>
      <c r="L18" s="109">
        <v>10</v>
      </c>
      <c r="M18" s="109">
        <v>68</v>
      </c>
      <c r="N18" s="109">
        <v>10</v>
      </c>
      <c r="O18" s="109">
        <v>78</v>
      </c>
      <c r="P18" s="198">
        <v>16</v>
      </c>
      <c r="Q18" s="198">
        <v>246</v>
      </c>
      <c r="R18" s="198">
        <v>28</v>
      </c>
      <c r="S18" s="198">
        <v>274</v>
      </c>
      <c r="T18" s="198">
        <v>18</v>
      </c>
      <c r="U18" s="198">
        <v>383</v>
      </c>
      <c r="V18" s="91">
        <v>16</v>
      </c>
      <c r="W18" s="91">
        <v>399</v>
      </c>
      <c r="X18" s="198">
        <v>11</v>
      </c>
      <c r="Y18" s="198">
        <v>178</v>
      </c>
      <c r="Z18" s="198">
        <v>10</v>
      </c>
      <c r="AA18" s="198">
        <v>188</v>
      </c>
      <c r="AB18" s="120">
        <v>13</v>
      </c>
      <c r="AC18" s="120">
        <v>257</v>
      </c>
      <c r="AD18" s="117">
        <v>32</v>
      </c>
      <c r="AE18" s="117">
        <v>289</v>
      </c>
      <c r="AF18" s="152">
        <v>18</v>
      </c>
      <c r="AG18" s="152">
        <v>410</v>
      </c>
      <c r="AH18" s="152">
        <v>100</v>
      </c>
      <c r="AI18" s="152">
        <v>510</v>
      </c>
      <c r="AJ18" s="198">
        <v>13</v>
      </c>
      <c r="AK18" s="198">
        <v>193</v>
      </c>
      <c r="AL18" s="198">
        <v>85</v>
      </c>
      <c r="AM18" s="198">
        <v>278</v>
      </c>
      <c r="AN18" s="198">
        <v>10</v>
      </c>
      <c r="AO18" s="198">
        <v>176</v>
      </c>
      <c r="AP18" s="198">
        <v>67</v>
      </c>
      <c r="AQ18" s="198">
        <v>243</v>
      </c>
      <c r="AR18" s="120">
        <v>3</v>
      </c>
      <c r="AS18" s="120">
        <v>98</v>
      </c>
      <c r="AT18" s="120">
        <v>39</v>
      </c>
      <c r="AU18" s="120">
        <v>137</v>
      </c>
      <c r="AV18" s="5">
        <v>2</v>
      </c>
      <c r="AW18" s="5">
        <v>42</v>
      </c>
      <c r="AX18" s="5">
        <v>6</v>
      </c>
      <c r="AY18" s="6">
        <v>48</v>
      </c>
      <c r="AZ18" s="7">
        <f t="shared" si="0"/>
        <v>123</v>
      </c>
      <c r="BA18" s="109">
        <f t="shared" si="1"/>
        <v>2132</v>
      </c>
      <c r="BB18" s="109">
        <f t="shared" si="1"/>
        <v>421</v>
      </c>
      <c r="BC18" s="9">
        <f t="shared" si="1"/>
        <v>2553</v>
      </c>
    </row>
    <row r="19" spans="1:55">
      <c r="A19" s="322"/>
      <c r="B19" s="22">
        <v>15</v>
      </c>
      <c r="C19" s="23" t="s">
        <v>467</v>
      </c>
      <c r="D19" s="90">
        <v>6</v>
      </c>
      <c r="E19" s="91">
        <v>236</v>
      </c>
      <c r="F19" s="91">
        <v>24</v>
      </c>
      <c r="G19" s="91">
        <v>260</v>
      </c>
      <c r="H19" s="109">
        <v>12</v>
      </c>
      <c r="I19" s="109">
        <v>374</v>
      </c>
      <c r="J19" s="109">
        <v>60</v>
      </c>
      <c r="K19" s="109">
        <v>434</v>
      </c>
      <c r="L19" s="109">
        <v>12</v>
      </c>
      <c r="M19" s="109">
        <v>428</v>
      </c>
      <c r="N19" s="109">
        <v>54</v>
      </c>
      <c r="O19" s="109">
        <v>482</v>
      </c>
      <c r="P19" s="198">
        <v>12</v>
      </c>
      <c r="Q19" s="198">
        <v>503</v>
      </c>
      <c r="R19" s="198">
        <v>59</v>
      </c>
      <c r="S19" s="198">
        <v>562</v>
      </c>
      <c r="T19" s="198">
        <v>8</v>
      </c>
      <c r="U19" s="198">
        <v>282</v>
      </c>
      <c r="V19" s="91">
        <v>41</v>
      </c>
      <c r="W19" s="91">
        <v>323</v>
      </c>
      <c r="X19" s="198">
        <v>8</v>
      </c>
      <c r="Y19" s="198">
        <v>284</v>
      </c>
      <c r="Z19" s="198">
        <v>34</v>
      </c>
      <c r="AA19" s="198">
        <v>318</v>
      </c>
      <c r="AB19" s="120">
        <v>9</v>
      </c>
      <c r="AC19" s="120">
        <v>290</v>
      </c>
      <c r="AD19" s="117">
        <v>26</v>
      </c>
      <c r="AE19" s="117">
        <v>316</v>
      </c>
      <c r="AF19" s="152">
        <v>12</v>
      </c>
      <c r="AG19" s="152">
        <v>341</v>
      </c>
      <c r="AH19" s="152">
        <v>37</v>
      </c>
      <c r="AI19" s="152">
        <v>378</v>
      </c>
      <c r="AJ19" s="198">
        <v>8</v>
      </c>
      <c r="AK19" s="198">
        <v>314</v>
      </c>
      <c r="AL19" s="198">
        <v>26</v>
      </c>
      <c r="AM19" s="198">
        <v>340</v>
      </c>
      <c r="AN19" s="198">
        <v>8</v>
      </c>
      <c r="AO19" s="198">
        <v>251</v>
      </c>
      <c r="AP19" s="198">
        <v>59</v>
      </c>
      <c r="AQ19" s="198">
        <v>310</v>
      </c>
      <c r="AR19" s="120">
        <v>10</v>
      </c>
      <c r="AS19" s="120">
        <v>337</v>
      </c>
      <c r="AT19" s="120">
        <v>52</v>
      </c>
      <c r="AU19" s="120">
        <v>389</v>
      </c>
      <c r="AV19" s="5">
        <v>11</v>
      </c>
      <c r="AW19" s="5">
        <v>361</v>
      </c>
      <c r="AX19" s="5">
        <v>48</v>
      </c>
      <c r="AY19" s="6">
        <v>409</v>
      </c>
      <c r="AZ19" s="7">
        <f t="shared" si="0"/>
        <v>116</v>
      </c>
      <c r="BA19" s="109">
        <f t="shared" si="1"/>
        <v>4001</v>
      </c>
      <c r="BB19" s="109">
        <f t="shared" si="1"/>
        <v>520</v>
      </c>
      <c r="BC19" s="9">
        <f t="shared" si="1"/>
        <v>4521</v>
      </c>
    </row>
    <row r="20" spans="1:55">
      <c r="A20" s="322"/>
      <c r="B20" s="22">
        <v>16</v>
      </c>
      <c r="C20" s="23" t="s">
        <v>468</v>
      </c>
      <c r="D20" s="90">
        <v>3</v>
      </c>
      <c r="E20" s="91">
        <v>45</v>
      </c>
      <c r="F20" s="91">
        <v>9</v>
      </c>
      <c r="G20" s="91">
        <v>54</v>
      </c>
      <c r="H20" s="109">
        <v>2</v>
      </c>
      <c r="I20" s="109">
        <v>28</v>
      </c>
      <c r="J20" s="109">
        <v>6</v>
      </c>
      <c r="K20" s="109">
        <v>34</v>
      </c>
      <c r="L20" s="109">
        <v>8</v>
      </c>
      <c r="M20" s="109">
        <v>92</v>
      </c>
      <c r="N20" s="109">
        <v>11</v>
      </c>
      <c r="O20" s="109">
        <v>103</v>
      </c>
      <c r="P20" s="198">
        <v>8</v>
      </c>
      <c r="Q20" s="198">
        <v>62</v>
      </c>
      <c r="R20" s="198">
        <v>32</v>
      </c>
      <c r="S20" s="198">
        <v>94</v>
      </c>
      <c r="T20" s="198">
        <v>13</v>
      </c>
      <c r="U20" s="198">
        <v>173</v>
      </c>
      <c r="V20" s="91">
        <v>29</v>
      </c>
      <c r="W20" s="91">
        <v>202</v>
      </c>
      <c r="X20" s="198">
        <v>5</v>
      </c>
      <c r="Y20" s="198">
        <v>69</v>
      </c>
      <c r="Z20" s="198">
        <v>5</v>
      </c>
      <c r="AA20" s="198">
        <v>74</v>
      </c>
      <c r="AB20" s="120">
        <v>10</v>
      </c>
      <c r="AC20" s="120">
        <v>93</v>
      </c>
      <c r="AD20" s="117">
        <v>16</v>
      </c>
      <c r="AE20" s="117">
        <v>109</v>
      </c>
      <c r="AF20" s="152">
        <v>31</v>
      </c>
      <c r="AG20" s="152">
        <v>391</v>
      </c>
      <c r="AH20" s="152">
        <v>74</v>
      </c>
      <c r="AI20" s="152">
        <v>465</v>
      </c>
      <c r="AJ20" s="198">
        <v>7</v>
      </c>
      <c r="AK20" s="198">
        <v>111</v>
      </c>
      <c r="AL20" s="198">
        <v>18</v>
      </c>
      <c r="AM20" s="198">
        <v>129</v>
      </c>
      <c r="AN20" s="198">
        <v>6</v>
      </c>
      <c r="AO20" s="198">
        <v>91</v>
      </c>
      <c r="AP20" s="198">
        <v>19</v>
      </c>
      <c r="AQ20" s="198">
        <v>110</v>
      </c>
      <c r="AR20" s="120">
        <v>25</v>
      </c>
      <c r="AS20" s="120">
        <v>398</v>
      </c>
      <c r="AT20" s="120">
        <v>29</v>
      </c>
      <c r="AU20" s="120">
        <v>427</v>
      </c>
      <c r="AV20" s="5">
        <v>11</v>
      </c>
      <c r="AW20" s="5">
        <v>111</v>
      </c>
      <c r="AX20" s="5">
        <v>41</v>
      </c>
      <c r="AY20" s="6">
        <v>152</v>
      </c>
      <c r="AZ20" s="7">
        <f t="shared" si="0"/>
        <v>129</v>
      </c>
      <c r="BA20" s="109">
        <f t="shared" si="1"/>
        <v>1664</v>
      </c>
      <c r="BB20" s="109">
        <f t="shared" si="1"/>
        <v>289</v>
      </c>
      <c r="BC20" s="9">
        <f t="shared" si="1"/>
        <v>1953</v>
      </c>
    </row>
    <row r="21" spans="1:55" ht="32.4">
      <c r="A21" s="322"/>
      <c r="B21" s="22">
        <v>17</v>
      </c>
      <c r="C21" s="130" t="s">
        <v>469</v>
      </c>
      <c r="D21" s="90">
        <v>1</v>
      </c>
      <c r="E21" s="91">
        <v>10</v>
      </c>
      <c r="F21" s="91">
        <v>10</v>
      </c>
      <c r="G21" s="91">
        <v>20</v>
      </c>
      <c r="H21" s="109">
        <v>2</v>
      </c>
      <c r="I21" s="109">
        <v>36</v>
      </c>
      <c r="J21" s="109">
        <v>10</v>
      </c>
      <c r="K21" s="109">
        <v>46</v>
      </c>
      <c r="L21" s="109">
        <v>1</v>
      </c>
      <c r="M21" s="109">
        <v>10</v>
      </c>
      <c r="N21" s="109">
        <v>0</v>
      </c>
      <c r="O21" s="109">
        <v>10</v>
      </c>
      <c r="P21" s="198">
        <v>12</v>
      </c>
      <c r="Q21" s="198">
        <v>215</v>
      </c>
      <c r="R21" s="198">
        <v>0</v>
      </c>
      <c r="S21" s="198">
        <v>215</v>
      </c>
      <c r="T21" s="198">
        <v>12</v>
      </c>
      <c r="U21" s="198">
        <v>246</v>
      </c>
      <c r="V21" s="91">
        <v>2</v>
      </c>
      <c r="W21" s="91">
        <v>248</v>
      </c>
      <c r="X21" s="198">
        <v>15</v>
      </c>
      <c r="Y21" s="198">
        <v>451</v>
      </c>
      <c r="Z21" s="198">
        <v>141</v>
      </c>
      <c r="AA21" s="198">
        <v>592</v>
      </c>
      <c r="AB21" s="120">
        <v>18</v>
      </c>
      <c r="AC21" s="120">
        <v>379</v>
      </c>
      <c r="AD21" s="117">
        <v>67</v>
      </c>
      <c r="AE21" s="117">
        <v>446</v>
      </c>
      <c r="AF21" s="152">
        <v>17</v>
      </c>
      <c r="AG21" s="152">
        <v>295</v>
      </c>
      <c r="AH21" s="152">
        <v>48</v>
      </c>
      <c r="AI21" s="152">
        <v>343</v>
      </c>
      <c r="AJ21" s="198">
        <v>21</v>
      </c>
      <c r="AK21" s="198">
        <v>197</v>
      </c>
      <c r="AL21" s="198">
        <v>48</v>
      </c>
      <c r="AM21" s="198">
        <v>245</v>
      </c>
      <c r="AN21" s="198">
        <v>21</v>
      </c>
      <c r="AO21" s="198">
        <v>522</v>
      </c>
      <c r="AP21" s="198">
        <v>42</v>
      </c>
      <c r="AQ21" s="198">
        <v>564</v>
      </c>
      <c r="AR21" s="120">
        <v>15</v>
      </c>
      <c r="AS21" s="120">
        <v>133</v>
      </c>
      <c r="AT21" s="120">
        <v>26</v>
      </c>
      <c r="AU21" s="120">
        <v>159</v>
      </c>
      <c r="AV21" s="5">
        <v>26</v>
      </c>
      <c r="AW21" s="5">
        <v>668</v>
      </c>
      <c r="AX21" s="5">
        <v>294</v>
      </c>
      <c r="AY21" s="6">
        <v>962</v>
      </c>
      <c r="AZ21" s="7">
        <f t="shared" si="0"/>
        <v>161</v>
      </c>
      <c r="BA21" s="109">
        <f t="shared" si="1"/>
        <v>3162</v>
      </c>
      <c r="BB21" s="109">
        <f t="shared" si="1"/>
        <v>688</v>
      </c>
      <c r="BC21" s="9">
        <f t="shared" si="1"/>
        <v>3850</v>
      </c>
    </row>
    <row r="22" spans="1:55" ht="33" thickBot="1">
      <c r="A22" s="322"/>
      <c r="B22" s="75">
        <v>18</v>
      </c>
      <c r="C22" s="76" t="s">
        <v>470</v>
      </c>
      <c r="D22" s="90">
        <v>23</v>
      </c>
      <c r="E22" s="91">
        <v>676</v>
      </c>
      <c r="F22" s="91">
        <v>199</v>
      </c>
      <c r="G22" s="91">
        <v>875</v>
      </c>
      <c r="H22" s="109">
        <v>15</v>
      </c>
      <c r="I22" s="109">
        <v>285</v>
      </c>
      <c r="J22" s="109">
        <v>135</v>
      </c>
      <c r="K22" s="109">
        <v>420</v>
      </c>
      <c r="L22" s="109">
        <v>2</v>
      </c>
      <c r="M22" s="109">
        <v>146</v>
      </c>
      <c r="N22" s="109">
        <v>34</v>
      </c>
      <c r="O22" s="109">
        <v>180</v>
      </c>
      <c r="P22" s="198">
        <v>12</v>
      </c>
      <c r="Q22" s="198">
        <v>495</v>
      </c>
      <c r="R22" s="198">
        <v>125</v>
      </c>
      <c r="S22" s="198">
        <v>620</v>
      </c>
      <c r="T22" s="198">
        <v>15</v>
      </c>
      <c r="U22" s="198">
        <v>520</v>
      </c>
      <c r="V22" s="91">
        <v>144</v>
      </c>
      <c r="W22" s="91">
        <v>664</v>
      </c>
      <c r="X22" s="198">
        <v>19</v>
      </c>
      <c r="Y22" s="198">
        <v>609</v>
      </c>
      <c r="Z22" s="198">
        <v>134</v>
      </c>
      <c r="AA22" s="198">
        <v>743</v>
      </c>
      <c r="AB22" s="120">
        <v>23</v>
      </c>
      <c r="AC22" s="120">
        <v>838</v>
      </c>
      <c r="AD22" s="117">
        <v>170</v>
      </c>
      <c r="AE22" s="117">
        <v>1008</v>
      </c>
      <c r="AF22" s="152">
        <v>15</v>
      </c>
      <c r="AG22" s="152">
        <v>429</v>
      </c>
      <c r="AH22" s="152">
        <v>159</v>
      </c>
      <c r="AI22" s="152">
        <v>588</v>
      </c>
      <c r="AJ22" s="198">
        <v>20</v>
      </c>
      <c r="AK22" s="198">
        <v>535</v>
      </c>
      <c r="AL22" s="198">
        <v>178</v>
      </c>
      <c r="AM22" s="198">
        <v>713</v>
      </c>
      <c r="AN22" s="198">
        <v>23</v>
      </c>
      <c r="AO22" s="198">
        <v>594</v>
      </c>
      <c r="AP22" s="198">
        <v>106</v>
      </c>
      <c r="AQ22" s="198">
        <v>700</v>
      </c>
      <c r="AR22" s="120">
        <v>18</v>
      </c>
      <c r="AS22" s="120">
        <v>501</v>
      </c>
      <c r="AT22" s="120">
        <v>73</v>
      </c>
      <c r="AU22" s="120">
        <v>574</v>
      </c>
      <c r="AV22" s="5">
        <v>20</v>
      </c>
      <c r="AW22" s="5">
        <v>602</v>
      </c>
      <c r="AX22" s="5">
        <v>74</v>
      </c>
      <c r="AY22" s="6">
        <v>676</v>
      </c>
      <c r="AZ22" s="7">
        <f t="shared" si="0"/>
        <v>205</v>
      </c>
      <c r="BA22" s="109">
        <f t="shared" si="1"/>
        <v>6230</v>
      </c>
      <c r="BB22" s="109">
        <f t="shared" si="1"/>
        <v>1531</v>
      </c>
      <c r="BC22" s="9">
        <f t="shared" si="1"/>
        <v>7761</v>
      </c>
    </row>
    <row r="23" spans="1:55" ht="16.8" thickBot="1">
      <c r="A23" s="323"/>
      <c r="B23" s="331" t="s">
        <v>35</v>
      </c>
      <c r="C23" s="332"/>
      <c r="D23" s="12">
        <f>SUM(D4:D22)</f>
        <v>276</v>
      </c>
      <c r="E23" s="12">
        <f t="shared" ref="E23:BC23" si="2">SUM(E4:E22)</f>
        <v>5157</v>
      </c>
      <c r="F23" s="12">
        <f t="shared" si="2"/>
        <v>1790</v>
      </c>
      <c r="G23" s="12">
        <f t="shared" si="2"/>
        <v>6947</v>
      </c>
      <c r="H23" s="12">
        <f t="shared" si="2"/>
        <v>170</v>
      </c>
      <c r="I23" s="12">
        <f t="shared" si="2"/>
        <v>3488</v>
      </c>
      <c r="J23" s="12">
        <f t="shared" si="2"/>
        <v>1116</v>
      </c>
      <c r="K23" s="12">
        <f t="shared" si="2"/>
        <v>4604</v>
      </c>
      <c r="L23" s="12">
        <f t="shared" si="2"/>
        <v>232</v>
      </c>
      <c r="M23" s="12">
        <f t="shared" si="2"/>
        <v>5536</v>
      </c>
      <c r="N23" s="12">
        <f t="shared" si="2"/>
        <v>2206</v>
      </c>
      <c r="O23" s="12">
        <f t="shared" si="2"/>
        <v>7742</v>
      </c>
      <c r="P23" s="12">
        <f t="shared" si="2"/>
        <v>301</v>
      </c>
      <c r="Q23" s="12">
        <f t="shared" si="2"/>
        <v>6345</v>
      </c>
      <c r="R23" s="12">
        <f t="shared" si="2"/>
        <v>2087</v>
      </c>
      <c r="S23" s="12">
        <f t="shared" si="2"/>
        <v>8432</v>
      </c>
      <c r="T23" s="12">
        <f t="shared" si="2"/>
        <v>396</v>
      </c>
      <c r="U23" s="12">
        <f t="shared" si="2"/>
        <v>8965</v>
      </c>
      <c r="V23" s="12">
        <f t="shared" si="2"/>
        <v>2720</v>
      </c>
      <c r="W23" s="12">
        <f t="shared" si="2"/>
        <v>11685</v>
      </c>
      <c r="X23" s="12">
        <f t="shared" si="2"/>
        <v>382</v>
      </c>
      <c r="Y23" s="12">
        <f t="shared" si="2"/>
        <v>7671</v>
      </c>
      <c r="Z23" s="12">
        <f t="shared" si="2"/>
        <v>2499</v>
      </c>
      <c r="AA23" s="12">
        <f t="shared" si="2"/>
        <v>10170</v>
      </c>
      <c r="AB23" s="12">
        <f t="shared" si="2"/>
        <v>380</v>
      </c>
      <c r="AC23" s="12">
        <f t="shared" si="2"/>
        <v>6864</v>
      </c>
      <c r="AD23" s="12">
        <f t="shared" si="2"/>
        <v>1930</v>
      </c>
      <c r="AE23" s="12">
        <f t="shared" si="2"/>
        <v>8794</v>
      </c>
      <c r="AF23" s="12">
        <f t="shared" si="2"/>
        <v>388</v>
      </c>
      <c r="AG23" s="12">
        <f t="shared" si="2"/>
        <v>8342</v>
      </c>
      <c r="AH23" s="12">
        <f t="shared" si="2"/>
        <v>2841</v>
      </c>
      <c r="AI23" s="12">
        <f t="shared" si="2"/>
        <v>11183</v>
      </c>
      <c r="AJ23" s="12">
        <f t="shared" si="2"/>
        <v>375</v>
      </c>
      <c r="AK23" s="12">
        <f t="shared" si="2"/>
        <v>6791</v>
      </c>
      <c r="AL23" s="12">
        <f t="shared" si="2"/>
        <v>2123</v>
      </c>
      <c r="AM23" s="12">
        <f t="shared" si="2"/>
        <v>8914</v>
      </c>
      <c r="AN23" s="12">
        <f t="shared" si="2"/>
        <v>429</v>
      </c>
      <c r="AO23" s="12">
        <f t="shared" si="2"/>
        <v>7753</v>
      </c>
      <c r="AP23" s="12">
        <f t="shared" si="2"/>
        <v>2174</v>
      </c>
      <c r="AQ23" s="12">
        <f t="shared" si="2"/>
        <v>9927</v>
      </c>
      <c r="AR23" s="12">
        <f t="shared" si="2"/>
        <v>347</v>
      </c>
      <c r="AS23" s="12">
        <f t="shared" si="2"/>
        <v>7967</v>
      </c>
      <c r="AT23" s="12">
        <f t="shared" si="2"/>
        <v>2639</v>
      </c>
      <c r="AU23" s="12">
        <f t="shared" si="2"/>
        <v>10606</v>
      </c>
      <c r="AV23" s="12">
        <f t="shared" si="2"/>
        <v>240</v>
      </c>
      <c r="AW23" s="12">
        <f t="shared" si="2"/>
        <v>5440</v>
      </c>
      <c r="AX23" s="12">
        <f t="shared" si="2"/>
        <v>1496</v>
      </c>
      <c r="AY23" s="12">
        <f t="shared" si="2"/>
        <v>6936</v>
      </c>
      <c r="AZ23" s="12">
        <f t="shared" si="2"/>
        <v>3916</v>
      </c>
      <c r="BA23" s="12">
        <f t="shared" si="2"/>
        <v>80319</v>
      </c>
      <c r="BB23" s="12">
        <f t="shared" si="2"/>
        <v>25621</v>
      </c>
      <c r="BC23" s="12">
        <f t="shared" si="2"/>
        <v>105940</v>
      </c>
    </row>
  </sheetData>
  <mergeCells count="20"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AJ2:AM2"/>
    <mergeCell ref="AN2:AQ2"/>
    <mergeCell ref="AR2:AU2"/>
    <mergeCell ref="AV2:AY2"/>
    <mergeCell ref="A4:A23"/>
    <mergeCell ref="B4:C4"/>
    <mergeCell ref="B23:C23"/>
    <mergeCell ref="AB2:AE2"/>
    <mergeCell ref="AF2:AI2"/>
  </mergeCells>
  <phoneticPr fontId="11" type="noConversion"/>
  <conditionalFormatting sqref="D4:W22">
    <cfRule type="containsBlanks" dxfId="40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8"/>
  <sheetViews>
    <sheetView view="pageBreakPreview" topLeftCell="Z1" zoomScale="60" zoomScaleNormal="70" workbookViewId="0">
      <selection activeCell="BA34" sqref="BA34"/>
    </sheetView>
  </sheetViews>
  <sheetFormatPr defaultRowHeight="16.2"/>
  <cols>
    <col min="3" max="3" width="14.77734375" customWidth="1"/>
    <col min="20" max="51" width="9" customWidth="1"/>
  </cols>
  <sheetData>
    <row r="1" spans="1:55" ht="25.2" thickBot="1">
      <c r="A1" s="308" t="s">
        <v>509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</row>
    <row r="2" spans="1:55">
      <c r="A2" s="310" t="s">
        <v>1</v>
      </c>
      <c r="B2" s="312" t="s">
        <v>2</v>
      </c>
      <c r="C2" s="314" t="s">
        <v>220</v>
      </c>
      <c r="D2" s="316" t="s">
        <v>221</v>
      </c>
      <c r="E2" s="318"/>
      <c r="F2" s="318"/>
      <c r="G2" s="318"/>
      <c r="H2" s="318" t="s">
        <v>5</v>
      </c>
      <c r="I2" s="318"/>
      <c r="J2" s="318"/>
      <c r="K2" s="318"/>
      <c r="L2" s="318" t="s">
        <v>6</v>
      </c>
      <c r="M2" s="318"/>
      <c r="N2" s="318"/>
      <c r="O2" s="318"/>
      <c r="P2" s="318" t="s">
        <v>7</v>
      </c>
      <c r="Q2" s="318"/>
      <c r="R2" s="318"/>
      <c r="S2" s="318"/>
      <c r="T2" s="318" t="s">
        <v>8</v>
      </c>
      <c r="U2" s="318"/>
      <c r="V2" s="318"/>
      <c r="W2" s="318"/>
      <c r="X2" s="318" t="s">
        <v>9</v>
      </c>
      <c r="Y2" s="318"/>
      <c r="Z2" s="318"/>
      <c r="AA2" s="318"/>
      <c r="AB2" s="318" t="s">
        <v>10</v>
      </c>
      <c r="AC2" s="318"/>
      <c r="AD2" s="318"/>
      <c r="AE2" s="318"/>
      <c r="AF2" s="318" t="s">
        <v>11</v>
      </c>
      <c r="AG2" s="318"/>
      <c r="AH2" s="318"/>
      <c r="AI2" s="318"/>
      <c r="AJ2" s="318" t="s">
        <v>12</v>
      </c>
      <c r="AK2" s="318"/>
      <c r="AL2" s="318"/>
      <c r="AM2" s="318"/>
      <c r="AN2" s="318" t="s">
        <v>13</v>
      </c>
      <c r="AO2" s="318"/>
      <c r="AP2" s="318"/>
      <c r="AQ2" s="318"/>
      <c r="AR2" s="318" t="s">
        <v>14</v>
      </c>
      <c r="AS2" s="318"/>
      <c r="AT2" s="318"/>
      <c r="AU2" s="318"/>
      <c r="AV2" s="318" t="s">
        <v>15</v>
      </c>
      <c r="AW2" s="318"/>
      <c r="AX2" s="318"/>
      <c r="AY2" s="319"/>
      <c r="AZ2" s="316" t="s">
        <v>222</v>
      </c>
      <c r="BA2" s="318"/>
      <c r="BB2" s="318"/>
      <c r="BC2" s="321"/>
    </row>
    <row r="3" spans="1:55">
      <c r="A3" s="311"/>
      <c r="B3" s="313"/>
      <c r="C3" s="315"/>
      <c r="D3" s="46" t="s">
        <v>223</v>
      </c>
      <c r="E3" s="65" t="s">
        <v>224</v>
      </c>
      <c r="F3" s="66" t="s">
        <v>225</v>
      </c>
      <c r="G3" s="66" t="s">
        <v>197</v>
      </c>
      <c r="H3" s="65" t="s">
        <v>198</v>
      </c>
      <c r="I3" s="65" t="s">
        <v>224</v>
      </c>
      <c r="J3" s="66" t="s">
        <v>225</v>
      </c>
      <c r="K3" s="66" t="s">
        <v>197</v>
      </c>
      <c r="L3" s="65" t="s">
        <v>198</v>
      </c>
      <c r="M3" s="65" t="s">
        <v>224</v>
      </c>
      <c r="N3" s="66" t="s">
        <v>225</v>
      </c>
      <c r="O3" s="66" t="s">
        <v>197</v>
      </c>
      <c r="P3" s="65" t="s">
        <v>198</v>
      </c>
      <c r="Q3" s="65" t="s">
        <v>224</v>
      </c>
      <c r="R3" s="66" t="s">
        <v>225</v>
      </c>
      <c r="S3" s="66" t="s">
        <v>197</v>
      </c>
      <c r="T3" s="65" t="s">
        <v>198</v>
      </c>
      <c r="U3" s="65" t="s">
        <v>224</v>
      </c>
      <c r="V3" s="66" t="s">
        <v>225</v>
      </c>
      <c r="W3" s="66" t="s">
        <v>197</v>
      </c>
      <c r="X3" s="65" t="s">
        <v>198</v>
      </c>
      <c r="Y3" s="65" t="s">
        <v>224</v>
      </c>
      <c r="Z3" s="66" t="s">
        <v>225</v>
      </c>
      <c r="AA3" s="66" t="s">
        <v>197</v>
      </c>
      <c r="AB3" s="65" t="s">
        <v>198</v>
      </c>
      <c r="AC3" s="65" t="s">
        <v>224</v>
      </c>
      <c r="AD3" s="66" t="s">
        <v>225</v>
      </c>
      <c r="AE3" s="66" t="s">
        <v>197</v>
      </c>
      <c r="AF3" s="65" t="s">
        <v>198</v>
      </c>
      <c r="AG3" s="65" t="s">
        <v>224</v>
      </c>
      <c r="AH3" s="66" t="s">
        <v>225</v>
      </c>
      <c r="AI3" s="66" t="s">
        <v>197</v>
      </c>
      <c r="AJ3" s="65" t="s">
        <v>198</v>
      </c>
      <c r="AK3" s="65" t="s">
        <v>224</v>
      </c>
      <c r="AL3" s="66" t="s">
        <v>225</v>
      </c>
      <c r="AM3" s="66" t="s">
        <v>197</v>
      </c>
      <c r="AN3" s="65" t="s">
        <v>198</v>
      </c>
      <c r="AO3" s="65" t="s">
        <v>224</v>
      </c>
      <c r="AP3" s="66" t="s">
        <v>225</v>
      </c>
      <c r="AQ3" s="66" t="s">
        <v>197</v>
      </c>
      <c r="AR3" s="65" t="s">
        <v>198</v>
      </c>
      <c r="AS3" s="65" t="s">
        <v>224</v>
      </c>
      <c r="AT3" s="66" t="s">
        <v>225</v>
      </c>
      <c r="AU3" s="66" t="s">
        <v>197</v>
      </c>
      <c r="AV3" s="65" t="s">
        <v>198</v>
      </c>
      <c r="AW3" s="65" t="s">
        <v>224</v>
      </c>
      <c r="AX3" s="66" t="s">
        <v>225</v>
      </c>
      <c r="AY3" s="67" t="s">
        <v>197</v>
      </c>
      <c r="AZ3" s="68" t="s">
        <v>198</v>
      </c>
      <c r="BA3" s="65" t="s">
        <v>224</v>
      </c>
      <c r="BB3" s="66" t="s">
        <v>225</v>
      </c>
      <c r="BC3" s="69" t="s">
        <v>197</v>
      </c>
    </row>
    <row r="4" spans="1:55">
      <c r="A4" s="322" t="s">
        <v>507</v>
      </c>
      <c r="B4" s="324" t="s">
        <v>508</v>
      </c>
      <c r="C4" s="325"/>
      <c r="D4" s="171">
        <v>0</v>
      </c>
      <c r="E4" s="11">
        <v>0</v>
      </c>
      <c r="F4" s="11">
        <v>0</v>
      </c>
      <c r="G4" s="11">
        <v>0</v>
      </c>
      <c r="H4" s="117">
        <v>0</v>
      </c>
      <c r="I4" s="117">
        <v>0</v>
      </c>
      <c r="J4" s="117">
        <v>0</v>
      </c>
      <c r="K4" s="117">
        <v>0</v>
      </c>
      <c r="L4" s="172">
        <v>1</v>
      </c>
      <c r="M4" s="172">
        <v>10</v>
      </c>
      <c r="N4" s="172">
        <v>6</v>
      </c>
      <c r="O4" s="172">
        <v>16</v>
      </c>
      <c r="P4" s="172">
        <v>1</v>
      </c>
      <c r="Q4" s="172">
        <v>16</v>
      </c>
      <c r="R4" s="172">
        <v>12</v>
      </c>
      <c r="S4" s="172">
        <v>28</v>
      </c>
      <c r="T4" s="172">
        <v>4</v>
      </c>
      <c r="U4" s="172">
        <v>72</v>
      </c>
      <c r="V4" s="172">
        <v>8</v>
      </c>
      <c r="W4" s="172">
        <v>80</v>
      </c>
      <c r="X4" s="172">
        <v>3</v>
      </c>
      <c r="Y4" s="172">
        <v>57</v>
      </c>
      <c r="Z4" s="172">
        <v>17</v>
      </c>
      <c r="AA4" s="172">
        <v>74</v>
      </c>
      <c r="AB4" s="142">
        <v>0</v>
      </c>
      <c r="AC4" s="142">
        <v>0</v>
      </c>
      <c r="AD4" s="142">
        <v>0</v>
      </c>
      <c r="AE4" s="142">
        <v>0</v>
      </c>
      <c r="AF4" s="142">
        <v>1</v>
      </c>
      <c r="AG4" s="142">
        <v>22</v>
      </c>
      <c r="AH4" s="142">
        <v>7</v>
      </c>
      <c r="AI4" s="142">
        <v>29</v>
      </c>
      <c r="AJ4" s="120">
        <v>1</v>
      </c>
      <c r="AK4" s="120">
        <v>3</v>
      </c>
      <c r="AL4" s="120">
        <v>4</v>
      </c>
      <c r="AM4" s="120">
        <v>7</v>
      </c>
      <c r="AN4" s="120">
        <v>1</v>
      </c>
      <c r="AO4" s="120">
        <v>19</v>
      </c>
      <c r="AP4" s="120">
        <v>11</v>
      </c>
      <c r="AQ4" s="120">
        <v>30</v>
      </c>
      <c r="AR4" s="120">
        <v>2</v>
      </c>
      <c r="AS4" s="120">
        <v>108</v>
      </c>
      <c r="AT4" s="120">
        <v>25</v>
      </c>
      <c r="AU4" s="120">
        <v>133</v>
      </c>
      <c r="AV4" s="198">
        <v>2</v>
      </c>
      <c r="AW4" s="198">
        <v>40</v>
      </c>
      <c r="AX4" s="198">
        <v>26</v>
      </c>
      <c r="AY4" s="199">
        <v>66</v>
      </c>
      <c r="AZ4" s="7">
        <f>AV4+AR4+AN4+AJ4+AF4+AB4+X4+T4+P4+L4+H4+D4</f>
        <v>16</v>
      </c>
      <c r="BA4" s="109">
        <f>AW4+AS4+AO4+AK4+AG4+AC4+Y4+U4+Q4+M4+I4+E4</f>
        <v>347</v>
      </c>
      <c r="BB4" s="109">
        <f>AX4+AT4+AP4+AL4+AH4+AD4+Z4+V4+R4+N4+J4+F4</f>
        <v>116</v>
      </c>
      <c r="BC4" s="9">
        <f>AY4+AU4+AQ4+AM4+AI4+AE4+AA4+W4+S4+O4+K4+G4</f>
        <v>463</v>
      </c>
    </row>
    <row r="5" spans="1:55">
      <c r="A5" s="322"/>
      <c r="B5" s="77">
        <v>1</v>
      </c>
      <c r="C5" s="77" t="s">
        <v>61</v>
      </c>
      <c r="D5" s="172">
        <v>81</v>
      </c>
      <c r="E5" s="172">
        <v>876</v>
      </c>
      <c r="F5" s="172">
        <v>213</v>
      </c>
      <c r="G5" s="172">
        <v>1089</v>
      </c>
      <c r="H5" s="208">
        <v>44</v>
      </c>
      <c r="I5" s="208">
        <v>553</v>
      </c>
      <c r="J5" s="208">
        <v>200</v>
      </c>
      <c r="K5" s="208">
        <v>753</v>
      </c>
      <c r="L5" s="172">
        <v>59</v>
      </c>
      <c r="M5" s="172">
        <v>768</v>
      </c>
      <c r="N5" s="172">
        <v>157</v>
      </c>
      <c r="O5" s="172">
        <v>925</v>
      </c>
      <c r="P5" s="172">
        <v>53</v>
      </c>
      <c r="Q5" s="172">
        <v>720</v>
      </c>
      <c r="R5" s="172">
        <v>109</v>
      </c>
      <c r="S5" s="172">
        <v>829</v>
      </c>
      <c r="T5" s="172">
        <v>37</v>
      </c>
      <c r="U5" s="172">
        <v>448</v>
      </c>
      <c r="V5" s="172">
        <v>121</v>
      </c>
      <c r="W5" s="172">
        <v>569</v>
      </c>
      <c r="X5" s="172">
        <v>40</v>
      </c>
      <c r="Y5" s="172">
        <v>2547</v>
      </c>
      <c r="Z5" s="172">
        <v>896</v>
      </c>
      <c r="AA5" s="172">
        <v>3443</v>
      </c>
      <c r="AB5" s="142">
        <v>58</v>
      </c>
      <c r="AC5" s="142">
        <v>798</v>
      </c>
      <c r="AD5" s="142">
        <v>140</v>
      </c>
      <c r="AE5" s="142">
        <v>938</v>
      </c>
      <c r="AF5" s="142">
        <v>106</v>
      </c>
      <c r="AG5" s="142">
        <v>1480</v>
      </c>
      <c r="AH5" s="142">
        <v>253</v>
      </c>
      <c r="AI5" s="142">
        <v>1733</v>
      </c>
      <c r="AJ5" s="120">
        <v>74</v>
      </c>
      <c r="AK5" s="120">
        <v>1079</v>
      </c>
      <c r="AL5" s="120">
        <v>155</v>
      </c>
      <c r="AM5" s="120">
        <v>1234</v>
      </c>
      <c r="AN5" s="120">
        <v>31</v>
      </c>
      <c r="AO5" s="120">
        <v>589</v>
      </c>
      <c r="AP5" s="120">
        <v>82</v>
      </c>
      <c r="AQ5" s="120">
        <v>671</v>
      </c>
      <c r="AR5" s="120">
        <v>44</v>
      </c>
      <c r="AS5" s="120">
        <v>474</v>
      </c>
      <c r="AT5" s="120">
        <v>121</v>
      </c>
      <c r="AU5" s="120">
        <v>595</v>
      </c>
      <c r="AV5" s="198">
        <v>45</v>
      </c>
      <c r="AW5" s="198">
        <v>403</v>
      </c>
      <c r="AX5" s="198">
        <v>124</v>
      </c>
      <c r="AY5" s="199">
        <v>527</v>
      </c>
      <c r="AZ5" s="7">
        <f t="shared" ref="AZ5:BC25" si="0">AV5+AR5+AN5+AJ5+AF5+AB5+X5+T5+P5+L5+H5+D5</f>
        <v>672</v>
      </c>
      <c r="BA5" s="109">
        <f t="shared" si="0"/>
        <v>10735</v>
      </c>
      <c r="BB5" s="109">
        <f t="shared" si="0"/>
        <v>2571</v>
      </c>
      <c r="BC5" s="9">
        <f t="shared" si="0"/>
        <v>13306</v>
      </c>
    </row>
    <row r="6" spans="1:55">
      <c r="A6" s="322"/>
      <c r="B6" s="77">
        <v>2</v>
      </c>
      <c r="C6" s="78" t="s">
        <v>471</v>
      </c>
      <c r="D6" s="172">
        <v>0</v>
      </c>
      <c r="E6" s="172">
        <v>0</v>
      </c>
      <c r="F6" s="172">
        <v>0</v>
      </c>
      <c r="G6" s="172">
        <v>0</v>
      </c>
      <c r="H6" s="208">
        <v>3</v>
      </c>
      <c r="I6" s="208">
        <v>57</v>
      </c>
      <c r="J6" s="208">
        <v>20</v>
      </c>
      <c r="K6" s="208">
        <v>77</v>
      </c>
      <c r="L6" s="172">
        <v>12</v>
      </c>
      <c r="M6" s="172">
        <v>196</v>
      </c>
      <c r="N6" s="172">
        <v>105</v>
      </c>
      <c r="O6" s="172">
        <v>301</v>
      </c>
      <c r="P6" s="172">
        <v>9</v>
      </c>
      <c r="Q6" s="172">
        <v>207</v>
      </c>
      <c r="R6" s="172">
        <v>97</v>
      </c>
      <c r="S6" s="172">
        <v>304</v>
      </c>
      <c r="T6" s="172">
        <v>12</v>
      </c>
      <c r="U6" s="172">
        <v>278</v>
      </c>
      <c r="V6" s="172">
        <v>127</v>
      </c>
      <c r="W6" s="172">
        <v>405</v>
      </c>
      <c r="X6" s="172">
        <v>13</v>
      </c>
      <c r="Y6" s="172">
        <v>221</v>
      </c>
      <c r="Z6" s="172">
        <v>83</v>
      </c>
      <c r="AA6" s="172">
        <v>304</v>
      </c>
      <c r="AB6" s="142">
        <v>0</v>
      </c>
      <c r="AC6" s="142">
        <v>0</v>
      </c>
      <c r="AD6" s="142">
        <v>0</v>
      </c>
      <c r="AE6" s="142">
        <v>0</v>
      </c>
      <c r="AF6" s="142">
        <v>0</v>
      </c>
      <c r="AG6" s="142">
        <v>0</v>
      </c>
      <c r="AH6" s="142">
        <v>0</v>
      </c>
      <c r="AI6" s="142">
        <v>0</v>
      </c>
      <c r="AJ6" s="120">
        <v>3</v>
      </c>
      <c r="AK6" s="120">
        <v>54</v>
      </c>
      <c r="AL6" s="120">
        <v>7</v>
      </c>
      <c r="AM6" s="120">
        <v>61</v>
      </c>
      <c r="AN6" s="120">
        <v>11</v>
      </c>
      <c r="AO6" s="120">
        <v>226</v>
      </c>
      <c r="AP6" s="120">
        <v>56</v>
      </c>
      <c r="AQ6" s="120">
        <v>282</v>
      </c>
      <c r="AR6" s="120">
        <v>16</v>
      </c>
      <c r="AS6" s="120">
        <v>218</v>
      </c>
      <c r="AT6" s="120">
        <v>56</v>
      </c>
      <c r="AU6" s="120">
        <v>274</v>
      </c>
      <c r="AV6" s="198">
        <v>16</v>
      </c>
      <c r="AW6" s="198">
        <v>192</v>
      </c>
      <c r="AX6" s="198">
        <v>39</v>
      </c>
      <c r="AY6" s="199">
        <v>231</v>
      </c>
      <c r="AZ6" s="7">
        <f t="shared" si="0"/>
        <v>95</v>
      </c>
      <c r="BA6" s="109">
        <f t="shared" si="0"/>
        <v>1649</v>
      </c>
      <c r="BB6" s="109">
        <f t="shared" si="0"/>
        <v>590</v>
      </c>
      <c r="BC6" s="9">
        <f t="shared" si="0"/>
        <v>2239</v>
      </c>
    </row>
    <row r="7" spans="1:55">
      <c r="A7" s="322"/>
      <c r="B7" s="77">
        <v>3</v>
      </c>
      <c r="C7" s="77" t="s">
        <v>472</v>
      </c>
      <c r="D7" s="172">
        <v>1</v>
      </c>
      <c r="E7" s="172">
        <v>30</v>
      </c>
      <c r="F7" s="172">
        <v>5</v>
      </c>
      <c r="G7" s="172">
        <v>35</v>
      </c>
      <c r="H7" s="208">
        <v>1</v>
      </c>
      <c r="I7" s="208">
        <v>12</v>
      </c>
      <c r="J7" s="208">
        <v>4</v>
      </c>
      <c r="K7" s="208">
        <v>16</v>
      </c>
      <c r="L7" s="172">
        <v>31</v>
      </c>
      <c r="M7" s="172">
        <v>460</v>
      </c>
      <c r="N7" s="172">
        <v>69</v>
      </c>
      <c r="O7" s="172">
        <v>529</v>
      </c>
      <c r="P7" s="172">
        <v>35</v>
      </c>
      <c r="Q7" s="172">
        <v>571</v>
      </c>
      <c r="R7" s="172">
        <v>82</v>
      </c>
      <c r="S7" s="172">
        <v>653</v>
      </c>
      <c r="T7" s="172">
        <v>30</v>
      </c>
      <c r="U7" s="172">
        <v>475</v>
      </c>
      <c r="V7" s="172">
        <v>68</v>
      </c>
      <c r="W7" s="172">
        <v>543</v>
      </c>
      <c r="X7" s="172">
        <v>36</v>
      </c>
      <c r="Y7" s="172">
        <v>594</v>
      </c>
      <c r="Z7" s="172">
        <v>76</v>
      </c>
      <c r="AA7" s="172">
        <v>670</v>
      </c>
      <c r="AB7" s="142">
        <v>19</v>
      </c>
      <c r="AC7" s="142">
        <v>245</v>
      </c>
      <c r="AD7" s="142">
        <v>52</v>
      </c>
      <c r="AE7" s="142">
        <v>297</v>
      </c>
      <c r="AF7" s="142">
        <v>15</v>
      </c>
      <c r="AG7" s="142">
        <v>192</v>
      </c>
      <c r="AH7" s="142">
        <v>33</v>
      </c>
      <c r="AI7" s="142">
        <v>225</v>
      </c>
      <c r="AJ7" s="120">
        <v>18</v>
      </c>
      <c r="AK7" s="120">
        <v>223</v>
      </c>
      <c r="AL7" s="120">
        <v>41</v>
      </c>
      <c r="AM7" s="120">
        <v>264</v>
      </c>
      <c r="AN7" s="120">
        <v>12</v>
      </c>
      <c r="AO7" s="120">
        <v>132</v>
      </c>
      <c r="AP7" s="120">
        <v>30</v>
      </c>
      <c r="AQ7" s="120">
        <v>162</v>
      </c>
      <c r="AR7" s="120">
        <v>19</v>
      </c>
      <c r="AS7" s="120">
        <v>243</v>
      </c>
      <c r="AT7" s="120">
        <v>29</v>
      </c>
      <c r="AU7" s="120">
        <v>272</v>
      </c>
      <c r="AV7" s="198">
        <v>18</v>
      </c>
      <c r="AW7" s="198">
        <v>239</v>
      </c>
      <c r="AX7" s="198">
        <v>26</v>
      </c>
      <c r="AY7" s="199">
        <v>265</v>
      </c>
      <c r="AZ7" s="7">
        <f t="shared" si="0"/>
        <v>235</v>
      </c>
      <c r="BA7" s="109">
        <f t="shared" si="0"/>
        <v>3416</v>
      </c>
      <c r="BB7" s="109">
        <f t="shared" si="0"/>
        <v>515</v>
      </c>
      <c r="BC7" s="9">
        <f t="shared" si="0"/>
        <v>3931</v>
      </c>
    </row>
    <row r="8" spans="1:55">
      <c r="A8" s="322"/>
      <c r="B8" s="77">
        <v>4</v>
      </c>
      <c r="C8" s="77" t="s">
        <v>473</v>
      </c>
      <c r="D8" s="172">
        <v>24</v>
      </c>
      <c r="E8" s="172">
        <v>520</v>
      </c>
      <c r="F8" s="172">
        <v>304</v>
      </c>
      <c r="G8" s="172">
        <v>824</v>
      </c>
      <c r="H8" s="208">
        <v>26</v>
      </c>
      <c r="I8" s="208">
        <v>520</v>
      </c>
      <c r="J8" s="208">
        <v>284</v>
      </c>
      <c r="K8" s="208">
        <v>804</v>
      </c>
      <c r="L8" s="172">
        <v>28</v>
      </c>
      <c r="M8" s="172">
        <v>560</v>
      </c>
      <c r="N8" s="172">
        <v>264</v>
      </c>
      <c r="O8" s="172">
        <v>824</v>
      </c>
      <c r="P8" s="172">
        <v>23</v>
      </c>
      <c r="Q8" s="172">
        <v>460</v>
      </c>
      <c r="R8" s="172">
        <v>264</v>
      </c>
      <c r="S8" s="172">
        <v>724</v>
      </c>
      <c r="T8" s="172">
        <v>20</v>
      </c>
      <c r="U8" s="172">
        <v>400</v>
      </c>
      <c r="V8" s="172">
        <v>264</v>
      </c>
      <c r="W8" s="172">
        <v>664</v>
      </c>
      <c r="X8" s="172">
        <v>21</v>
      </c>
      <c r="Y8" s="172">
        <v>600</v>
      </c>
      <c r="Z8" s="172">
        <v>364</v>
      </c>
      <c r="AA8" s="172">
        <v>964</v>
      </c>
      <c r="AB8" s="142">
        <v>21</v>
      </c>
      <c r="AC8" s="142">
        <v>410</v>
      </c>
      <c r="AD8" s="142">
        <v>194</v>
      </c>
      <c r="AE8" s="142">
        <v>604</v>
      </c>
      <c r="AF8" s="142">
        <v>20</v>
      </c>
      <c r="AG8" s="142">
        <v>400</v>
      </c>
      <c r="AH8" s="142">
        <v>176</v>
      </c>
      <c r="AI8" s="142">
        <v>576</v>
      </c>
      <c r="AJ8" s="120">
        <v>16</v>
      </c>
      <c r="AK8" s="120">
        <v>360</v>
      </c>
      <c r="AL8" s="120">
        <v>248</v>
      </c>
      <c r="AM8" s="120">
        <v>608</v>
      </c>
      <c r="AN8" s="120">
        <v>22</v>
      </c>
      <c r="AO8" s="120">
        <v>440</v>
      </c>
      <c r="AP8" s="120">
        <v>284</v>
      </c>
      <c r="AQ8" s="120">
        <v>724</v>
      </c>
      <c r="AR8" s="120">
        <v>25</v>
      </c>
      <c r="AS8" s="120">
        <v>580</v>
      </c>
      <c r="AT8" s="120">
        <v>356</v>
      </c>
      <c r="AU8" s="120">
        <v>936</v>
      </c>
      <c r="AV8" s="198">
        <v>21</v>
      </c>
      <c r="AW8" s="198">
        <v>430</v>
      </c>
      <c r="AX8" s="198">
        <v>186</v>
      </c>
      <c r="AY8" s="199">
        <v>616</v>
      </c>
      <c r="AZ8" s="7">
        <f t="shared" si="0"/>
        <v>267</v>
      </c>
      <c r="BA8" s="109">
        <f t="shared" si="0"/>
        <v>5680</v>
      </c>
      <c r="BB8" s="109">
        <f t="shared" si="0"/>
        <v>3188</v>
      </c>
      <c r="BC8" s="9">
        <f t="shared" si="0"/>
        <v>8868</v>
      </c>
    </row>
    <row r="9" spans="1:55">
      <c r="A9" s="322"/>
      <c r="B9" s="77">
        <v>5</v>
      </c>
      <c r="C9" s="77" t="s">
        <v>474</v>
      </c>
      <c r="D9" s="172">
        <v>2</v>
      </c>
      <c r="E9" s="172">
        <v>20</v>
      </c>
      <c r="F9" s="172">
        <v>28</v>
      </c>
      <c r="G9" s="172">
        <v>48</v>
      </c>
      <c r="H9" s="208">
        <v>2</v>
      </c>
      <c r="I9" s="208">
        <v>19</v>
      </c>
      <c r="J9" s="208">
        <v>26</v>
      </c>
      <c r="K9" s="208">
        <v>45</v>
      </c>
      <c r="L9" s="172">
        <v>4</v>
      </c>
      <c r="M9" s="172">
        <v>20</v>
      </c>
      <c r="N9" s="172">
        <v>28</v>
      </c>
      <c r="O9" s="172">
        <v>48</v>
      </c>
      <c r="P9" s="172">
        <v>3</v>
      </c>
      <c r="Q9" s="172">
        <v>38</v>
      </c>
      <c r="R9" s="172">
        <v>40</v>
      </c>
      <c r="S9" s="172">
        <v>78</v>
      </c>
      <c r="T9" s="172">
        <v>4</v>
      </c>
      <c r="U9" s="172">
        <v>16</v>
      </c>
      <c r="V9" s="172">
        <v>40</v>
      </c>
      <c r="W9" s="172">
        <v>56</v>
      </c>
      <c r="X9" s="172">
        <v>13</v>
      </c>
      <c r="Y9" s="172">
        <v>53</v>
      </c>
      <c r="Z9" s="172">
        <v>219</v>
      </c>
      <c r="AA9" s="172">
        <v>272</v>
      </c>
      <c r="AB9" s="172">
        <v>5</v>
      </c>
      <c r="AC9" s="172">
        <v>11</v>
      </c>
      <c r="AD9" s="172">
        <v>83</v>
      </c>
      <c r="AE9" s="172">
        <v>94</v>
      </c>
      <c r="AF9" s="142">
        <v>10</v>
      </c>
      <c r="AG9" s="142">
        <v>109</v>
      </c>
      <c r="AH9" s="142">
        <v>156</v>
      </c>
      <c r="AI9" s="142">
        <v>265</v>
      </c>
      <c r="AJ9" s="120">
        <v>8</v>
      </c>
      <c r="AK9" s="120">
        <v>35</v>
      </c>
      <c r="AL9" s="120">
        <v>116</v>
      </c>
      <c r="AM9" s="120">
        <v>151</v>
      </c>
      <c r="AN9" s="120">
        <v>9</v>
      </c>
      <c r="AO9" s="120">
        <v>87</v>
      </c>
      <c r="AP9" s="120">
        <v>128</v>
      </c>
      <c r="AQ9" s="120">
        <v>215</v>
      </c>
      <c r="AR9" s="120">
        <v>3</v>
      </c>
      <c r="AS9" s="120">
        <v>94</v>
      </c>
      <c r="AT9" s="120">
        <v>29</v>
      </c>
      <c r="AU9" s="120">
        <v>123</v>
      </c>
      <c r="AV9" s="198">
        <v>1</v>
      </c>
      <c r="AW9" s="198">
        <v>4</v>
      </c>
      <c r="AX9" s="198">
        <v>16</v>
      </c>
      <c r="AY9" s="199">
        <v>20</v>
      </c>
      <c r="AZ9" s="7">
        <f t="shared" si="0"/>
        <v>64</v>
      </c>
      <c r="BA9" s="109">
        <f t="shared" si="0"/>
        <v>506</v>
      </c>
      <c r="BB9" s="109">
        <f t="shared" si="0"/>
        <v>909</v>
      </c>
      <c r="BC9" s="9">
        <f t="shared" si="0"/>
        <v>1415</v>
      </c>
    </row>
    <row r="10" spans="1:55">
      <c r="A10" s="322"/>
      <c r="B10" s="77">
        <v>6</v>
      </c>
      <c r="C10" s="77" t="s">
        <v>475</v>
      </c>
      <c r="D10" s="172">
        <v>18</v>
      </c>
      <c r="E10" s="172">
        <v>390</v>
      </c>
      <c r="F10" s="172">
        <v>412</v>
      </c>
      <c r="G10" s="172">
        <v>802</v>
      </c>
      <c r="H10" s="208">
        <v>22</v>
      </c>
      <c r="I10" s="208">
        <v>269</v>
      </c>
      <c r="J10" s="208">
        <v>382</v>
      </c>
      <c r="K10" s="208">
        <v>651</v>
      </c>
      <c r="L10" s="172">
        <v>13</v>
      </c>
      <c r="M10" s="172">
        <v>269</v>
      </c>
      <c r="N10" s="172">
        <v>135</v>
      </c>
      <c r="O10" s="172">
        <v>404</v>
      </c>
      <c r="P10" s="172">
        <v>12</v>
      </c>
      <c r="Q10" s="172">
        <v>196</v>
      </c>
      <c r="R10" s="172">
        <v>89</v>
      </c>
      <c r="S10" s="172">
        <v>285</v>
      </c>
      <c r="T10" s="172">
        <v>15</v>
      </c>
      <c r="U10" s="172">
        <v>230</v>
      </c>
      <c r="V10" s="172">
        <v>110</v>
      </c>
      <c r="W10" s="172">
        <v>340</v>
      </c>
      <c r="X10" s="172">
        <v>17</v>
      </c>
      <c r="Y10" s="172">
        <v>288</v>
      </c>
      <c r="Z10" s="172">
        <v>143</v>
      </c>
      <c r="AA10" s="172">
        <v>431</v>
      </c>
      <c r="AB10" s="142">
        <v>16</v>
      </c>
      <c r="AC10" s="142">
        <v>227</v>
      </c>
      <c r="AD10" s="142">
        <v>158</v>
      </c>
      <c r="AE10" s="142">
        <v>385</v>
      </c>
      <c r="AF10" s="142">
        <v>17</v>
      </c>
      <c r="AG10" s="142">
        <v>188</v>
      </c>
      <c r="AH10" s="142">
        <v>126</v>
      </c>
      <c r="AI10" s="142">
        <v>314</v>
      </c>
      <c r="AJ10" s="120">
        <v>15</v>
      </c>
      <c r="AK10" s="120">
        <v>241</v>
      </c>
      <c r="AL10" s="120">
        <v>140</v>
      </c>
      <c r="AM10" s="120">
        <v>381</v>
      </c>
      <c r="AN10" s="120">
        <v>11</v>
      </c>
      <c r="AO10" s="120">
        <v>121</v>
      </c>
      <c r="AP10" s="120">
        <v>59</v>
      </c>
      <c r="AQ10" s="120">
        <v>180</v>
      </c>
      <c r="AR10" s="120">
        <v>11</v>
      </c>
      <c r="AS10" s="120">
        <v>162</v>
      </c>
      <c r="AT10" s="120">
        <v>115</v>
      </c>
      <c r="AU10" s="120">
        <v>277</v>
      </c>
      <c r="AV10" s="198">
        <v>14</v>
      </c>
      <c r="AW10" s="198">
        <v>208</v>
      </c>
      <c r="AX10" s="198">
        <v>115</v>
      </c>
      <c r="AY10" s="199">
        <v>323</v>
      </c>
      <c r="AZ10" s="7">
        <f t="shared" si="0"/>
        <v>181</v>
      </c>
      <c r="BA10" s="109">
        <f t="shared" si="0"/>
        <v>2789</v>
      </c>
      <c r="BB10" s="109">
        <f t="shared" si="0"/>
        <v>1984</v>
      </c>
      <c r="BC10" s="9">
        <f t="shared" si="0"/>
        <v>4773</v>
      </c>
    </row>
    <row r="11" spans="1:55">
      <c r="A11" s="322"/>
      <c r="B11" s="77">
        <v>7</v>
      </c>
      <c r="C11" s="77" t="s">
        <v>476</v>
      </c>
      <c r="D11" s="172">
        <v>15</v>
      </c>
      <c r="E11" s="172">
        <v>180</v>
      </c>
      <c r="F11" s="172">
        <v>6</v>
      </c>
      <c r="G11" s="172">
        <v>186</v>
      </c>
      <c r="H11" s="208">
        <v>7</v>
      </c>
      <c r="I11" s="208">
        <v>121</v>
      </c>
      <c r="J11" s="208">
        <v>5</v>
      </c>
      <c r="K11" s="208">
        <v>126</v>
      </c>
      <c r="L11" s="172">
        <v>8</v>
      </c>
      <c r="M11" s="172">
        <v>192</v>
      </c>
      <c r="N11" s="172">
        <v>14</v>
      </c>
      <c r="O11" s="172">
        <v>206</v>
      </c>
      <c r="P11" s="172">
        <v>27</v>
      </c>
      <c r="Q11" s="172">
        <v>273</v>
      </c>
      <c r="R11" s="172">
        <v>18</v>
      </c>
      <c r="S11" s="172">
        <v>291</v>
      </c>
      <c r="T11" s="172">
        <v>14</v>
      </c>
      <c r="U11" s="172">
        <v>138</v>
      </c>
      <c r="V11" s="172">
        <v>10</v>
      </c>
      <c r="W11" s="172">
        <v>148</v>
      </c>
      <c r="X11" s="172">
        <v>10</v>
      </c>
      <c r="Y11" s="172">
        <v>97</v>
      </c>
      <c r="Z11" s="172">
        <v>36</v>
      </c>
      <c r="AA11" s="172">
        <v>133</v>
      </c>
      <c r="AB11" s="142">
        <v>19</v>
      </c>
      <c r="AC11" s="142">
        <v>117</v>
      </c>
      <c r="AD11" s="142">
        <v>30</v>
      </c>
      <c r="AE11" s="142">
        <v>147</v>
      </c>
      <c r="AF11" s="142">
        <v>22</v>
      </c>
      <c r="AG11" s="142">
        <v>110</v>
      </c>
      <c r="AH11" s="142">
        <v>36</v>
      </c>
      <c r="AI11" s="142">
        <v>146</v>
      </c>
      <c r="AJ11" s="120">
        <v>13</v>
      </c>
      <c r="AK11" s="120">
        <v>54</v>
      </c>
      <c r="AL11" s="120">
        <v>6</v>
      </c>
      <c r="AM11" s="120">
        <v>60</v>
      </c>
      <c r="AN11" s="120">
        <v>11</v>
      </c>
      <c r="AO11" s="120">
        <v>54</v>
      </c>
      <c r="AP11" s="120">
        <v>6</v>
      </c>
      <c r="AQ11" s="120">
        <v>60</v>
      </c>
      <c r="AR11" s="120">
        <v>19</v>
      </c>
      <c r="AS11" s="120">
        <v>46</v>
      </c>
      <c r="AT11" s="120">
        <v>6</v>
      </c>
      <c r="AU11" s="120">
        <v>52</v>
      </c>
      <c r="AV11" s="143"/>
      <c r="AW11" s="143"/>
      <c r="AX11" s="143"/>
      <c r="AY11" s="209"/>
      <c r="AZ11" s="7">
        <f t="shared" si="0"/>
        <v>165</v>
      </c>
      <c r="BA11" s="109">
        <f t="shared" si="0"/>
        <v>1382</v>
      </c>
      <c r="BB11" s="109">
        <f t="shared" si="0"/>
        <v>173</v>
      </c>
      <c r="BC11" s="9">
        <f t="shared" si="0"/>
        <v>1555</v>
      </c>
    </row>
    <row r="12" spans="1:55">
      <c r="A12" s="322"/>
      <c r="B12" s="77">
        <v>8</v>
      </c>
      <c r="C12" s="77" t="s">
        <v>477</v>
      </c>
      <c r="D12" s="172">
        <v>22</v>
      </c>
      <c r="E12" s="172">
        <v>334</v>
      </c>
      <c r="F12" s="172">
        <v>86</v>
      </c>
      <c r="G12" s="172">
        <v>420</v>
      </c>
      <c r="H12" s="208">
        <v>0</v>
      </c>
      <c r="I12" s="208">
        <v>0</v>
      </c>
      <c r="J12" s="208">
        <v>0</v>
      </c>
      <c r="K12" s="208">
        <v>0</v>
      </c>
      <c r="L12" s="172">
        <v>44</v>
      </c>
      <c r="M12" s="172">
        <v>666</v>
      </c>
      <c r="N12" s="172">
        <v>144</v>
      </c>
      <c r="O12" s="172">
        <v>810</v>
      </c>
      <c r="P12" s="172">
        <v>42</v>
      </c>
      <c r="Q12" s="172">
        <v>688</v>
      </c>
      <c r="R12" s="172">
        <v>106</v>
      </c>
      <c r="S12" s="172">
        <v>794</v>
      </c>
      <c r="T12" s="172">
        <v>22</v>
      </c>
      <c r="U12" s="172">
        <v>288</v>
      </c>
      <c r="V12" s="172">
        <v>30</v>
      </c>
      <c r="W12" s="172">
        <v>318</v>
      </c>
      <c r="X12" s="172">
        <v>76</v>
      </c>
      <c r="Y12" s="172">
        <v>1196</v>
      </c>
      <c r="Z12" s="172">
        <v>93</v>
      </c>
      <c r="AA12" s="172">
        <v>1289</v>
      </c>
      <c r="AB12" s="142">
        <v>36</v>
      </c>
      <c r="AC12" s="142">
        <v>742</v>
      </c>
      <c r="AD12" s="142">
        <v>145</v>
      </c>
      <c r="AE12" s="142">
        <v>887</v>
      </c>
      <c r="AF12" s="142">
        <v>41</v>
      </c>
      <c r="AG12" s="142">
        <v>731</v>
      </c>
      <c r="AH12" s="142">
        <v>95</v>
      </c>
      <c r="AI12" s="142">
        <v>826</v>
      </c>
      <c r="AJ12" s="120">
        <v>36</v>
      </c>
      <c r="AK12" s="120">
        <v>803</v>
      </c>
      <c r="AL12" s="120">
        <v>177</v>
      </c>
      <c r="AM12" s="120">
        <v>980</v>
      </c>
      <c r="AN12" s="120">
        <v>12</v>
      </c>
      <c r="AO12" s="120">
        <v>352</v>
      </c>
      <c r="AP12" s="120">
        <v>98</v>
      </c>
      <c r="AQ12" s="120">
        <v>450</v>
      </c>
      <c r="AR12" s="120">
        <v>27</v>
      </c>
      <c r="AS12" s="120">
        <v>723</v>
      </c>
      <c r="AT12" s="120">
        <v>190</v>
      </c>
      <c r="AU12" s="120">
        <v>913</v>
      </c>
      <c r="AV12" s="198">
        <v>32</v>
      </c>
      <c r="AW12" s="198">
        <v>1031</v>
      </c>
      <c r="AX12" s="198">
        <v>256</v>
      </c>
      <c r="AY12" s="199">
        <v>1287</v>
      </c>
      <c r="AZ12" s="7">
        <f t="shared" si="0"/>
        <v>390</v>
      </c>
      <c r="BA12" s="109">
        <f t="shared" si="0"/>
        <v>7554</v>
      </c>
      <c r="BB12" s="109">
        <f t="shared" si="0"/>
        <v>1420</v>
      </c>
      <c r="BC12" s="9">
        <f t="shared" si="0"/>
        <v>8974</v>
      </c>
    </row>
    <row r="13" spans="1:55">
      <c r="A13" s="322"/>
      <c r="B13" s="77">
        <v>9</v>
      </c>
      <c r="C13" s="77" t="s">
        <v>478</v>
      </c>
      <c r="D13" s="172">
        <v>6</v>
      </c>
      <c r="E13" s="172">
        <v>36</v>
      </c>
      <c r="F13" s="172">
        <v>41</v>
      </c>
      <c r="G13" s="172">
        <v>77</v>
      </c>
      <c r="H13" s="208">
        <v>3</v>
      </c>
      <c r="I13" s="208">
        <v>65</v>
      </c>
      <c r="J13" s="208">
        <v>16</v>
      </c>
      <c r="K13" s="208">
        <v>81</v>
      </c>
      <c r="L13" s="172">
        <v>2</v>
      </c>
      <c r="M13" s="172">
        <v>26</v>
      </c>
      <c r="N13" s="172">
        <v>7</v>
      </c>
      <c r="O13" s="172">
        <v>33</v>
      </c>
      <c r="P13" s="172">
        <v>9</v>
      </c>
      <c r="Q13" s="172">
        <v>123</v>
      </c>
      <c r="R13" s="172">
        <v>38</v>
      </c>
      <c r="S13" s="172">
        <v>161</v>
      </c>
      <c r="T13" s="172">
        <v>9</v>
      </c>
      <c r="U13" s="172">
        <v>178</v>
      </c>
      <c r="V13" s="172">
        <v>24</v>
      </c>
      <c r="W13" s="172">
        <v>202</v>
      </c>
      <c r="X13" s="172">
        <v>11</v>
      </c>
      <c r="Y13" s="172">
        <v>165</v>
      </c>
      <c r="Z13" s="172">
        <v>22</v>
      </c>
      <c r="AA13" s="172">
        <v>187</v>
      </c>
      <c r="AB13" s="142">
        <v>2</v>
      </c>
      <c r="AC13" s="142">
        <v>29</v>
      </c>
      <c r="AD13" s="142">
        <v>4</v>
      </c>
      <c r="AE13" s="142">
        <v>33</v>
      </c>
      <c r="AF13" s="142">
        <v>6</v>
      </c>
      <c r="AG13" s="142">
        <v>115</v>
      </c>
      <c r="AH13" s="142">
        <v>20</v>
      </c>
      <c r="AI13" s="142">
        <v>135</v>
      </c>
      <c r="AJ13" s="120">
        <v>17</v>
      </c>
      <c r="AK13" s="120">
        <v>229</v>
      </c>
      <c r="AL13" s="120">
        <v>32</v>
      </c>
      <c r="AM13" s="120">
        <v>261</v>
      </c>
      <c r="AN13" s="120">
        <v>5</v>
      </c>
      <c r="AO13" s="120">
        <v>75</v>
      </c>
      <c r="AP13" s="120">
        <v>17</v>
      </c>
      <c r="AQ13" s="120">
        <v>92</v>
      </c>
      <c r="AR13" s="120">
        <v>18</v>
      </c>
      <c r="AS13" s="120">
        <v>270</v>
      </c>
      <c r="AT13" s="120">
        <v>44</v>
      </c>
      <c r="AU13" s="120">
        <v>314</v>
      </c>
      <c r="AV13" s="198">
        <v>12</v>
      </c>
      <c r="AW13" s="198">
        <v>210</v>
      </c>
      <c r="AX13" s="198">
        <v>31</v>
      </c>
      <c r="AY13" s="199">
        <v>241</v>
      </c>
      <c r="AZ13" s="7">
        <f t="shared" si="0"/>
        <v>100</v>
      </c>
      <c r="BA13" s="109">
        <f t="shared" si="0"/>
        <v>1521</v>
      </c>
      <c r="BB13" s="109">
        <f t="shared" si="0"/>
        <v>296</v>
      </c>
      <c r="BC13" s="9">
        <f t="shared" si="0"/>
        <v>1817</v>
      </c>
    </row>
    <row r="14" spans="1:55">
      <c r="A14" s="322"/>
      <c r="B14" s="77">
        <v>10</v>
      </c>
      <c r="C14" s="77" t="s">
        <v>479</v>
      </c>
      <c r="D14" s="172">
        <v>16</v>
      </c>
      <c r="E14" s="172">
        <v>197</v>
      </c>
      <c r="F14" s="172">
        <v>105</v>
      </c>
      <c r="G14" s="172">
        <v>302</v>
      </c>
      <c r="H14" s="208">
        <v>20</v>
      </c>
      <c r="I14" s="208">
        <v>285</v>
      </c>
      <c r="J14" s="208">
        <v>107</v>
      </c>
      <c r="K14" s="208">
        <v>392</v>
      </c>
      <c r="L14" s="172">
        <v>21</v>
      </c>
      <c r="M14" s="172">
        <v>301</v>
      </c>
      <c r="N14" s="172">
        <v>126</v>
      </c>
      <c r="O14" s="172">
        <v>427</v>
      </c>
      <c r="P14" s="172">
        <v>18</v>
      </c>
      <c r="Q14" s="172">
        <v>275</v>
      </c>
      <c r="R14" s="172">
        <v>159</v>
      </c>
      <c r="S14" s="172">
        <v>434</v>
      </c>
      <c r="T14" s="172">
        <v>22</v>
      </c>
      <c r="U14" s="172">
        <v>344</v>
      </c>
      <c r="V14" s="172">
        <v>198</v>
      </c>
      <c r="W14" s="172">
        <v>542</v>
      </c>
      <c r="X14" s="172">
        <v>22</v>
      </c>
      <c r="Y14" s="172">
        <v>336</v>
      </c>
      <c r="Z14" s="172">
        <v>196</v>
      </c>
      <c r="AA14" s="172">
        <v>532</v>
      </c>
      <c r="AB14" s="142">
        <v>31</v>
      </c>
      <c r="AC14" s="142">
        <v>411</v>
      </c>
      <c r="AD14" s="142">
        <v>238</v>
      </c>
      <c r="AE14" s="142">
        <v>649</v>
      </c>
      <c r="AF14" s="142">
        <v>26</v>
      </c>
      <c r="AG14" s="142">
        <v>362</v>
      </c>
      <c r="AH14" s="142">
        <v>220</v>
      </c>
      <c r="AI14" s="142">
        <v>582</v>
      </c>
      <c r="AJ14" s="120">
        <v>15</v>
      </c>
      <c r="AK14" s="120">
        <v>280</v>
      </c>
      <c r="AL14" s="120">
        <v>104</v>
      </c>
      <c r="AM14" s="120">
        <v>384</v>
      </c>
      <c r="AN14" s="120">
        <v>25</v>
      </c>
      <c r="AO14" s="120">
        <v>416</v>
      </c>
      <c r="AP14" s="120">
        <v>208</v>
      </c>
      <c r="AQ14" s="120">
        <v>624</v>
      </c>
      <c r="AR14" s="120">
        <v>20</v>
      </c>
      <c r="AS14" s="120">
        <v>315</v>
      </c>
      <c r="AT14" s="120">
        <v>181</v>
      </c>
      <c r="AU14" s="120">
        <v>496</v>
      </c>
      <c r="AV14" s="198">
        <v>27</v>
      </c>
      <c r="AW14" s="198">
        <v>450</v>
      </c>
      <c r="AX14" s="198">
        <v>199</v>
      </c>
      <c r="AY14" s="199">
        <v>649</v>
      </c>
      <c r="AZ14" s="7">
        <f t="shared" si="0"/>
        <v>263</v>
      </c>
      <c r="BA14" s="109">
        <f t="shared" si="0"/>
        <v>3972</v>
      </c>
      <c r="BB14" s="109">
        <f t="shared" si="0"/>
        <v>2041</v>
      </c>
      <c r="BC14" s="9">
        <f t="shared" si="0"/>
        <v>6013</v>
      </c>
    </row>
    <row r="15" spans="1:55">
      <c r="A15" s="322"/>
      <c r="B15" s="77">
        <v>11</v>
      </c>
      <c r="C15" s="77" t="s">
        <v>480</v>
      </c>
      <c r="D15" s="172">
        <v>48</v>
      </c>
      <c r="E15" s="172">
        <v>133</v>
      </c>
      <c r="F15" s="172">
        <v>23</v>
      </c>
      <c r="G15" s="172">
        <v>156</v>
      </c>
      <c r="H15" s="208">
        <v>12</v>
      </c>
      <c r="I15" s="208">
        <v>98</v>
      </c>
      <c r="J15" s="208">
        <v>24</v>
      </c>
      <c r="K15" s="208">
        <v>122</v>
      </c>
      <c r="L15" s="172">
        <v>50</v>
      </c>
      <c r="M15" s="172">
        <v>123</v>
      </c>
      <c r="N15" s="172">
        <v>34</v>
      </c>
      <c r="O15" s="172">
        <v>157</v>
      </c>
      <c r="P15" s="172">
        <v>54</v>
      </c>
      <c r="Q15" s="172">
        <v>268</v>
      </c>
      <c r="R15" s="172">
        <v>60</v>
      </c>
      <c r="S15" s="172">
        <v>328</v>
      </c>
      <c r="T15" s="172">
        <v>66</v>
      </c>
      <c r="U15" s="172">
        <v>430</v>
      </c>
      <c r="V15" s="172">
        <v>91</v>
      </c>
      <c r="W15" s="172">
        <v>521</v>
      </c>
      <c r="X15" s="172">
        <v>64</v>
      </c>
      <c r="Y15" s="172">
        <v>507</v>
      </c>
      <c r="Z15" s="172">
        <v>133</v>
      </c>
      <c r="AA15" s="172">
        <v>640</v>
      </c>
      <c r="AB15" s="142">
        <v>71</v>
      </c>
      <c r="AC15" s="142">
        <v>433</v>
      </c>
      <c r="AD15" s="142">
        <v>110</v>
      </c>
      <c r="AE15" s="142">
        <v>543</v>
      </c>
      <c r="AF15" s="142">
        <v>48</v>
      </c>
      <c r="AG15" s="142">
        <v>307</v>
      </c>
      <c r="AH15" s="142">
        <v>81</v>
      </c>
      <c r="AI15" s="142">
        <v>388</v>
      </c>
      <c r="AJ15" s="120">
        <v>20</v>
      </c>
      <c r="AK15" s="120">
        <v>274</v>
      </c>
      <c r="AL15" s="120">
        <v>72</v>
      </c>
      <c r="AM15" s="120">
        <v>346</v>
      </c>
      <c r="AN15" s="120">
        <v>8</v>
      </c>
      <c r="AO15" s="120">
        <v>102</v>
      </c>
      <c r="AP15" s="120">
        <v>30</v>
      </c>
      <c r="AQ15" s="120">
        <v>132</v>
      </c>
      <c r="AR15" s="120">
        <v>0</v>
      </c>
      <c r="AS15" s="120">
        <v>0</v>
      </c>
      <c r="AT15" s="120">
        <v>0</v>
      </c>
      <c r="AU15" s="120">
        <v>0</v>
      </c>
      <c r="AV15" s="198">
        <v>26</v>
      </c>
      <c r="AW15" s="198">
        <v>75</v>
      </c>
      <c r="AX15" s="198">
        <v>26</v>
      </c>
      <c r="AY15" s="199">
        <v>101</v>
      </c>
      <c r="AZ15" s="7">
        <f t="shared" si="0"/>
        <v>467</v>
      </c>
      <c r="BA15" s="109">
        <f t="shared" si="0"/>
        <v>2750</v>
      </c>
      <c r="BB15" s="109">
        <f t="shared" si="0"/>
        <v>684</v>
      </c>
      <c r="BC15" s="9">
        <f t="shared" si="0"/>
        <v>3434</v>
      </c>
    </row>
    <row r="16" spans="1:55">
      <c r="A16" s="322"/>
      <c r="B16" s="77">
        <v>12</v>
      </c>
      <c r="C16" s="77" t="s">
        <v>481</v>
      </c>
      <c r="D16" s="172">
        <v>0</v>
      </c>
      <c r="E16" s="172">
        <v>0</v>
      </c>
      <c r="F16" s="172">
        <v>0</v>
      </c>
      <c r="G16" s="172">
        <v>0</v>
      </c>
      <c r="H16" s="208">
        <v>0</v>
      </c>
      <c r="I16" s="208">
        <v>0</v>
      </c>
      <c r="J16" s="208">
        <v>0</v>
      </c>
      <c r="K16" s="208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2</v>
      </c>
      <c r="U16" s="172">
        <v>12</v>
      </c>
      <c r="V16" s="172">
        <v>0</v>
      </c>
      <c r="W16" s="172">
        <v>12</v>
      </c>
      <c r="X16" s="172">
        <v>4</v>
      </c>
      <c r="Y16" s="172">
        <v>36</v>
      </c>
      <c r="Z16" s="172">
        <v>2</v>
      </c>
      <c r="AA16" s="172">
        <v>38</v>
      </c>
      <c r="AB16" s="142">
        <v>4</v>
      </c>
      <c r="AC16" s="142">
        <v>65</v>
      </c>
      <c r="AD16" s="142">
        <v>0</v>
      </c>
      <c r="AE16" s="142">
        <v>65</v>
      </c>
      <c r="AF16" s="142">
        <v>1</v>
      </c>
      <c r="AG16" s="142">
        <v>12</v>
      </c>
      <c r="AH16" s="142">
        <v>0</v>
      </c>
      <c r="AI16" s="142">
        <v>12</v>
      </c>
      <c r="AJ16" s="120">
        <v>13</v>
      </c>
      <c r="AK16" s="120">
        <v>160</v>
      </c>
      <c r="AL16" s="120">
        <v>2</v>
      </c>
      <c r="AM16" s="120">
        <v>162</v>
      </c>
      <c r="AN16" s="120">
        <v>9</v>
      </c>
      <c r="AO16" s="120">
        <v>200</v>
      </c>
      <c r="AP16" s="120">
        <v>5</v>
      </c>
      <c r="AQ16" s="120">
        <v>205</v>
      </c>
      <c r="AR16" s="120">
        <v>15</v>
      </c>
      <c r="AS16" s="120">
        <v>229</v>
      </c>
      <c r="AT16" s="120">
        <v>10</v>
      </c>
      <c r="AU16" s="120">
        <v>239</v>
      </c>
      <c r="AV16" s="198">
        <v>14</v>
      </c>
      <c r="AW16" s="198">
        <v>255</v>
      </c>
      <c r="AX16" s="198">
        <v>30</v>
      </c>
      <c r="AY16" s="199">
        <v>285</v>
      </c>
      <c r="AZ16" s="7">
        <f t="shared" si="0"/>
        <v>62</v>
      </c>
      <c r="BA16" s="109">
        <f t="shared" si="0"/>
        <v>969</v>
      </c>
      <c r="BB16" s="109">
        <f t="shared" si="0"/>
        <v>49</v>
      </c>
      <c r="BC16" s="9">
        <f t="shared" si="0"/>
        <v>1018</v>
      </c>
    </row>
    <row r="17" spans="1:55">
      <c r="A17" s="322"/>
      <c r="B17" s="77">
        <v>13</v>
      </c>
      <c r="C17" s="77" t="s">
        <v>482</v>
      </c>
      <c r="D17" s="172">
        <v>0</v>
      </c>
      <c r="E17" s="172">
        <v>0</v>
      </c>
      <c r="F17" s="172">
        <v>0</v>
      </c>
      <c r="G17" s="172">
        <v>0</v>
      </c>
      <c r="H17" s="208">
        <v>0</v>
      </c>
      <c r="I17" s="208">
        <v>0</v>
      </c>
      <c r="J17" s="208">
        <v>0</v>
      </c>
      <c r="K17" s="208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4</v>
      </c>
      <c r="U17" s="172">
        <v>104</v>
      </c>
      <c r="V17" s="172">
        <v>12</v>
      </c>
      <c r="W17" s="172">
        <v>116</v>
      </c>
      <c r="X17" s="172">
        <v>4</v>
      </c>
      <c r="Y17" s="172">
        <v>108</v>
      </c>
      <c r="Z17" s="172">
        <v>20</v>
      </c>
      <c r="AA17" s="172">
        <v>128</v>
      </c>
      <c r="AB17" s="142">
        <v>4</v>
      </c>
      <c r="AC17" s="142">
        <v>84</v>
      </c>
      <c r="AD17" s="142">
        <v>4</v>
      </c>
      <c r="AE17" s="142">
        <v>88</v>
      </c>
      <c r="AF17" s="142">
        <v>4</v>
      </c>
      <c r="AG17" s="142">
        <v>72</v>
      </c>
      <c r="AH17" s="142">
        <v>8</v>
      </c>
      <c r="AI17" s="142">
        <v>80</v>
      </c>
      <c r="AJ17" s="120">
        <v>4</v>
      </c>
      <c r="AK17" s="120">
        <v>108</v>
      </c>
      <c r="AL17" s="120">
        <v>20</v>
      </c>
      <c r="AM17" s="120">
        <v>128</v>
      </c>
      <c r="AN17" s="120">
        <v>4</v>
      </c>
      <c r="AO17" s="120">
        <v>76</v>
      </c>
      <c r="AP17" s="120">
        <v>12</v>
      </c>
      <c r="AQ17" s="120">
        <v>88</v>
      </c>
      <c r="AR17" s="120">
        <v>4</v>
      </c>
      <c r="AS17" s="120">
        <v>116</v>
      </c>
      <c r="AT17" s="120">
        <v>4</v>
      </c>
      <c r="AU17" s="120">
        <v>120</v>
      </c>
      <c r="AV17" s="198">
        <v>4</v>
      </c>
      <c r="AW17" s="198">
        <v>52</v>
      </c>
      <c r="AX17" s="198">
        <v>8</v>
      </c>
      <c r="AY17" s="199">
        <v>60</v>
      </c>
      <c r="AZ17" s="7">
        <f t="shared" si="0"/>
        <v>32</v>
      </c>
      <c r="BA17" s="109">
        <f t="shared" si="0"/>
        <v>720</v>
      </c>
      <c r="BB17" s="109">
        <f t="shared" si="0"/>
        <v>88</v>
      </c>
      <c r="BC17" s="9">
        <f t="shared" si="0"/>
        <v>808</v>
      </c>
    </row>
    <row r="18" spans="1:55">
      <c r="A18" s="322"/>
      <c r="B18" s="77">
        <v>14</v>
      </c>
      <c r="C18" s="77" t="s">
        <v>483</v>
      </c>
      <c r="D18" s="172">
        <v>0</v>
      </c>
      <c r="E18" s="172">
        <v>0</v>
      </c>
      <c r="F18" s="172">
        <v>0</v>
      </c>
      <c r="G18" s="172">
        <v>0</v>
      </c>
      <c r="H18" s="208">
        <v>0</v>
      </c>
      <c r="I18" s="208">
        <v>0</v>
      </c>
      <c r="J18" s="208">
        <v>0</v>
      </c>
      <c r="K18" s="208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1</v>
      </c>
      <c r="U18" s="172">
        <v>0</v>
      </c>
      <c r="V18" s="172">
        <v>0</v>
      </c>
      <c r="W18" s="172">
        <v>0</v>
      </c>
      <c r="X18" s="172">
        <v>2</v>
      </c>
      <c r="Y18" s="172">
        <v>121</v>
      </c>
      <c r="Z18" s="172">
        <v>7</v>
      </c>
      <c r="AA18" s="172">
        <v>128</v>
      </c>
      <c r="AB18" s="142">
        <v>7</v>
      </c>
      <c r="AC18" s="142">
        <v>180</v>
      </c>
      <c r="AD18" s="142">
        <v>8</v>
      </c>
      <c r="AE18" s="142">
        <v>188</v>
      </c>
      <c r="AF18" s="142">
        <v>34</v>
      </c>
      <c r="AG18" s="142">
        <v>443</v>
      </c>
      <c r="AH18" s="142">
        <v>72</v>
      </c>
      <c r="AI18" s="142">
        <v>515</v>
      </c>
      <c r="AJ18" s="120">
        <v>4</v>
      </c>
      <c r="AK18" s="120">
        <v>96</v>
      </c>
      <c r="AL18" s="120">
        <v>16</v>
      </c>
      <c r="AM18" s="120">
        <v>112</v>
      </c>
      <c r="AN18" s="120">
        <v>12</v>
      </c>
      <c r="AO18" s="120">
        <v>304</v>
      </c>
      <c r="AP18" s="120">
        <v>41</v>
      </c>
      <c r="AQ18" s="120">
        <v>345</v>
      </c>
      <c r="AR18" s="120">
        <v>13</v>
      </c>
      <c r="AS18" s="120">
        <v>316</v>
      </c>
      <c r="AT18" s="120">
        <v>51</v>
      </c>
      <c r="AU18" s="120">
        <v>367</v>
      </c>
      <c r="AV18" s="198">
        <v>33</v>
      </c>
      <c r="AW18" s="198">
        <v>415</v>
      </c>
      <c r="AX18" s="198">
        <v>25</v>
      </c>
      <c r="AY18" s="199">
        <v>440</v>
      </c>
      <c r="AZ18" s="7">
        <f t="shared" si="0"/>
        <v>106</v>
      </c>
      <c r="BA18" s="109">
        <f t="shared" si="0"/>
        <v>1875</v>
      </c>
      <c r="BB18" s="109">
        <f t="shared" si="0"/>
        <v>220</v>
      </c>
      <c r="BC18" s="9">
        <f t="shared" si="0"/>
        <v>2095</v>
      </c>
    </row>
    <row r="19" spans="1:55">
      <c r="A19" s="322"/>
      <c r="B19" s="77">
        <v>15</v>
      </c>
      <c r="C19" s="77" t="s">
        <v>484</v>
      </c>
      <c r="D19" s="172">
        <v>0</v>
      </c>
      <c r="E19" s="172">
        <v>0</v>
      </c>
      <c r="F19" s="172">
        <v>0</v>
      </c>
      <c r="G19" s="172">
        <v>0</v>
      </c>
      <c r="H19" s="208">
        <v>0</v>
      </c>
      <c r="I19" s="208">
        <v>0</v>
      </c>
      <c r="J19" s="208">
        <v>0</v>
      </c>
      <c r="K19" s="208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1</v>
      </c>
      <c r="Q19" s="172">
        <v>8</v>
      </c>
      <c r="R19" s="172">
        <v>7</v>
      </c>
      <c r="S19" s="172">
        <v>15</v>
      </c>
      <c r="T19" s="172">
        <v>4</v>
      </c>
      <c r="U19" s="172">
        <v>55</v>
      </c>
      <c r="V19" s="172">
        <v>8</v>
      </c>
      <c r="W19" s="172">
        <v>63</v>
      </c>
      <c r="X19" s="172">
        <v>8</v>
      </c>
      <c r="Y19" s="172">
        <v>156</v>
      </c>
      <c r="Z19" s="172">
        <v>32</v>
      </c>
      <c r="AA19" s="172">
        <v>188</v>
      </c>
      <c r="AB19" s="142">
        <v>7</v>
      </c>
      <c r="AC19" s="142">
        <v>112</v>
      </c>
      <c r="AD19" s="142">
        <v>29</v>
      </c>
      <c r="AE19" s="142">
        <v>141</v>
      </c>
      <c r="AF19" s="142">
        <v>5</v>
      </c>
      <c r="AG19" s="142">
        <v>81</v>
      </c>
      <c r="AH19" s="142">
        <v>22</v>
      </c>
      <c r="AI19" s="142">
        <v>103</v>
      </c>
      <c r="AJ19" s="120">
        <v>5</v>
      </c>
      <c r="AK19" s="120">
        <v>93</v>
      </c>
      <c r="AL19" s="120">
        <v>15</v>
      </c>
      <c r="AM19" s="120">
        <v>108</v>
      </c>
      <c r="AN19" s="120">
        <v>5</v>
      </c>
      <c r="AO19" s="120">
        <v>101</v>
      </c>
      <c r="AP19" s="120">
        <v>18</v>
      </c>
      <c r="AQ19" s="120">
        <v>119</v>
      </c>
      <c r="AR19" s="120">
        <v>5</v>
      </c>
      <c r="AS19" s="120">
        <v>88</v>
      </c>
      <c r="AT19" s="120">
        <v>12</v>
      </c>
      <c r="AU19" s="120">
        <v>100</v>
      </c>
      <c r="AV19" s="198">
        <v>13</v>
      </c>
      <c r="AW19" s="198">
        <v>201</v>
      </c>
      <c r="AX19" s="198">
        <v>37</v>
      </c>
      <c r="AY19" s="199">
        <v>238</v>
      </c>
      <c r="AZ19" s="7">
        <f t="shared" si="0"/>
        <v>53</v>
      </c>
      <c r="BA19" s="109">
        <f t="shared" si="0"/>
        <v>895</v>
      </c>
      <c r="BB19" s="109">
        <f t="shared" si="0"/>
        <v>180</v>
      </c>
      <c r="BC19" s="9">
        <f t="shared" si="0"/>
        <v>1075</v>
      </c>
    </row>
    <row r="20" spans="1:55">
      <c r="A20" s="322"/>
      <c r="B20" s="77">
        <v>16</v>
      </c>
      <c r="C20" s="77" t="s">
        <v>485</v>
      </c>
      <c r="D20" s="172">
        <v>0</v>
      </c>
      <c r="E20" s="172">
        <v>0</v>
      </c>
      <c r="F20" s="172">
        <v>0</v>
      </c>
      <c r="G20" s="172">
        <v>0</v>
      </c>
      <c r="H20" s="208">
        <v>0</v>
      </c>
      <c r="I20" s="208">
        <v>0</v>
      </c>
      <c r="J20" s="208">
        <v>0</v>
      </c>
      <c r="K20" s="208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4</v>
      </c>
      <c r="Q20" s="172">
        <v>33</v>
      </c>
      <c r="R20" s="172">
        <v>22</v>
      </c>
      <c r="S20" s="172">
        <v>55</v>
      </c>
      <c r="T20" s="172">
        <v>17</v>
      </c>
      <c r="U20" s="172">
        <v>247</v>
      </c>
      <c r="V20" s="172">
        <v>100</v>
      </c>
      <c r="W20" s="172">
        <v>347</v>
      </c>
      <c r="X20" s="172">
        <v>16</v>
      </c>
      <c r="Y20" s="172">
        <v>223</v>
      </c>
      <c r="Z20" s="172">
        <v>85</v>
      </c>
      <c r="AA20" s="172">
        <v>308</v>
      </c>
      <c r="AB20" s="142">
        <v>21</v>
      </c>
      <c r="AC20" s="142">
        <v>271</v>
      </c>
      <c r="AD20" s="142">
        <v>63</v>
      </c>
      <c r="AE20" s="142">
        <v>334</v>
      </c>
      <c r="AF20" s="142">
        <v>11</v>
      </c>
      <c r="AG20" s="142">
        <v>146</v>
      </c>
      <c r="AH20" s="142">
        <v>34</v>
      </c>
      <c r="AI20" s="142">
        <v>180</v>
      </c>
      <c r="AJ20" s="120">
        <v>18</v>
      </c>
      <c r="AK20" s="120">
        <v>150</v>
      </c>
      <c r="AL20" s="120">
        <v>54</v>
      </c>
      <c r="AM20" s="120">
        <v>204</v>
      </c>
      <c r="AN20" s="120">
        <v>16</v>
      </c>
      <c r="AO20" s="120">
        <v>162</v>
      </c>
      <c r="AP20" s="120">
        <v>50</v>
      </c>
      <c r="AQ20" s="120">
        <v>212</v>
      </c>
      <c r="AR20" s="120">
        <v>12</v>
      </c>
      <c r="AS20" s="120">
        <v>85</v>
      </c>
      <c r="AT20" s="120">
        <v>32</v>
      </c>
      <c r="AU20" s="120">
        <v>117</v>
      </c>
      <c r="AV20" s="198">
        <v>9</v>
      </c>
      <c r="AW20" s="198">
        <v>87</v>
      </c>
      <c r="AX20" s="198">
        <v>40</v>
      </c>
      <c r="AY20" s="199">
        <v>127</v>
      </c>
      <c r="AZ20" s="7">
        <f t="shared" si="0"/>
        <v>124</v>
      </c>
      <c r="BA20" s="109">
        <f t="shared" si="0"/>
        <v>1404</v>
      </c>
      <c r="BB20" s="109">
        <f t="shared" si="0"/>
        <v>480</v>
      </c>
      <c r="BC20" s="9">
        <f t="shared" si="0"/>
        <v>1884</v>
      </c>
    </row>
    <row r="21" spans="1:55">
      <c r="A21" s="322"/>
      <c r="B21" s="77">
        <v>17</v>
      </c>
      <c r="C21" s="77" t="s">
        <v>486</v>
      </c>
      <c r="D21" s="172">
        <v>0</v>
      </c>
      <c r="E21" s="172">
        <v>0</v>
      </c>
      <c r="F21" s="172">
        <v>0</v>
      </c>
      <c r="G21" s="172">
        <v>0</v>
      </c>
      <c r="H21" s="208">
        <v>0</v>
      </c>
      <c r="I21" s="208">
        <v>0</v>
      </c>
      <c r="J21" s="208">
        <v>0</v>
      </c>
      <c r="K21" s="208">
        <v>0</v>
      </c>
      <c r="L21" s="172">
        <v>1</v>
      </c>
      <c r="M21" s="172">
        <v>0</v>
      </c>
      <c r="N21" s="172">
        <v>3</v>
      </c>
      <c r="O21" s="172">
        <v>3</v>
      </c>
      <c r="P21" s="172">
        <v>1</v>
      </c>
      <c r="Q21" s="172">
        <v>0</v>
      </c>
      <c r="R21" s="172">
        <v>3</v>
      </c>
      <c r="S21" s="172">
        <v>3</v>
      </c>
      <c r="T21" s="172">
        <v>1</v>
      </c>
      <c r="U21" s="172">
        <v>2</v>
      </c>
      <c r="V21" s="172">
        <v>6</v>
      </c>
      <c r="W21" s="172">
        <v>8</v>
      </c>
      <c r="X21" s="210">
        <v>1</v>
      </c>
      <c r="Y21" s="210">
        <v>4</v>
      </c>
      <c r="Z21" s="210">
        <v>6</v>
      </c>
      <c r="AA21" s="210">
        <v>10</v>
      </c>
      <c r="AB21" s="210">
        <v>1</v>
      </c>
      <c r="AC21" s="142">
        <v>4</v>
      </c>
      <c r="AD21" s="142">
        <v>6</v>
      </c>
      <c r="AE21" s="142">
        <v>10</v>
      </c>
      <c r="AF21" s="142">
        <v>5</v>
      </c>
      <c r="AG21" s="142">
        <v>89</v>
      </c>
      <c r="AH21" s="142">
        <v>24</v>
      </c>
      <c r="AI21" s="142">
        <v>113</v>
      </c>
      <c r="AJ21" s="120">
        <v>6</v>
      </c>
      <c r="AK21" s="120">
        <v>134</v>
      </c>
      <c r="AL21" s="120">
        <v>52</v>
      </c>
      <c r="AM21" s="120">
        <v>186</v>
      </c>
      <c r="AN21" s="120">
        <v>13</v>
      </c>
      <c r="AO21" s="120">
        <v>217</v>
      </c>
      <c r="AP21" s="120">
        <v>73</v>
      </c>
      <c r="AQ21" s="120">
        <v>290</v>
      </c>
      <c r="AR21" s="120">
        <v>35</v>
      </c>
      <c r="AS21" s="120">
        <v>995</v>
      </c>
      <c r="AT21" s="120">
        <v>463</v>
      </c>
      <c r="AU21" s="120">
        <v>1346</v>
      </c>
      <c r="AV21" s="198">
        <v>17</v>
      </c>
      <c r="AW21" s="198">
        <v>549</v>
      </c>
      <c r="AX21" s="198">
        <v>200</v>
      </c>
      <c r="AY21" s="199">
        <v>749</v>
      </c>
      <c r="AZ21" s="7">
        <f t="shared" si="0"/>
        <v>81</v>
      </c>
      <c r="BA21" s="109">
        <f t="shared" si="0"/>
        <v>1994</v>
      </c>
      <c r="BB21" s="109">
        <f t="shared" si="0"/>
        <v>836</v>
      </c>
      <c r="BC21" s="9">
        <f t="shared" si="0"/>
        <v>2718</v>
      </c>
    </row>
    <row r="22" spans="1:55">
      <c r="A22" s="322"/>
      <c r="B22" s="77">
        <v>18</v>
      </c>
      <c r="C22" s="77" t="s">
        <v>487</v>
      </c>
      <c r="D22" s="172">
        <v>0</v>
      </c>
      <c r="E22" s="172">
        <v>0</v>
      </c>
      <c r="F22" s="172">
        <v>0</v>
      </c>
      <c r="G22" s="172">
        <v>0</v>
      </c>
      <c r="H22" s="208">
        <v>0</v>
      </c>
      <c r="I22" s="208">
        <v>0</v>
      </c>
      <c r="J22" s="208">
        <v>0</v>
      </c>
      <c r="K22" s="208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2</v>
      </c>
      <c r="Q22" s="172">
        <v>53</v>
      </c>
      <c r="R22" s="172">
        <v>3</v>
      </c>
      <c r="S22" s="172">
        <v>56</v>
      </c>
      <c r="T22" s="172">
        <v>5</v>
      </c>
      <c r="U22" s="172">
        <v>154</v>
      </c>
      <c r="V22" s="172">
        <v>0</v>
      </c>
      <c r="W22" s="172">
        <v>154</v>
      </c>
      <c r="X22" s="172">
        <v>7</v>
      </c>
      <c r="Y22" s="172">
        <v>165</v>
      </c>
      <c r="Z22" s="172">
        <v>8</v>
      </c>
      <c r="AA22" s="172">
        <v>173</v>
      </c>
      <c r="AB22" s="142">
        <v>10</v>
      </c>
      <c r="AC22" s="142">
        <v>279</v>
      </c>
      <c r="AD22" s="142">
        <v>4</v>
      </c>
      <c r="AE22" s="142">
        <v>283</v>
      </c>
      <c r="AF22" s="142">
        <v>7</v>
      </c>
      <c r="AG22" s="142">
        <v>156</v>
      </c>
      <c r="AH22" s="142">
        <v>16</v>
      </c>
      <c r="AI22" s="142">
        <v>172</v>
      </c>
      <c r="AJ22" s="120">
        <v>9</v>
      </c>
      <c r="AK22" s="120">
        <v>374</v>
      </c>
      <c r="AL22" s="120">
        <v>23</v>
      </c>
      <c r="AM22" s="120">
        <v>397</v>
      </c>
      <c r="AN22" s="120">
        <v>5</v>
      </c>
      <c r="AO22" s="120">
        <v>121</v>
      </c>
      <c r="AP22" s="120">
        <v>11</v>
      </c>
      <c r="AQ22" s="120">
        <v>132</v>
      </c>
      <c r="AR22" s="120">
        <v>6</v>
      </c>
      <c r="AS22" s="120">
        <v>143</v>
      </c>
      <c r="AT22" s="120">
        <v>12</v>
      </c>
      <c r="AU22" s="120">
        <v>155</v>
      </c>
      <c r="AV22" s="198">
        <v>11</v>
      </c>
      <c r="AW22" s="198">
        <v>422</v>
      </c>
      <c r="AX22" s="198">
        <v>8</v>
      </c>
      <c r="AY22" s="199">
        <v>430</v>
      </c>
      <c r="AZ22" s="7">
        <f t="shared" si="0"/>
        <v>62</v>
      </c>
      <c r="BA22" s="109">
        <f t="shared" si="0"/>
        <v>1867</v>
      </c>
      <c r="BB22" s="109">
        <f t="shared" si="0"/>
        <v>85</v>
      </c>
      <c r="BC22" s="9">
        <f t="shared" si="0"/>
        <v>1952</v>
      </c>
    </row>
    <row r="23" spans="1:55">
      <c r="A23" s="322"/>
      <c r="B23" s="77">
        <v>19</v>
      </c>
      <c r="C23" s="77" t="s">
        <v>488</v>
      </c>
      <c r="D23" s="172">
        <v>0</v>
      </c>
      <c r="E23" s="172">
        <v>0</v>
      </c>
      <c r="F23" s="172">
        <v>0</v>
      </c>
      <c r="G23" s="172">
        <v>0</v>
      </c>
      <c r="H23" s="208">
        <v>0</v>
      </c>
      <c r="I23" s="208">
        <v>0</v>
      </c>
      <c r="J23" s="208">
        <v>0</v>
      </c>
      <c r="K23" s="208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16</v>
      </c>
      <c r="U23" s="172">
        <v>44</v>
      </c>
      <c r="V23" s="172">
        <v>10</v>
      </c>
      <c r="W23" s="172">
        <v>54</v>
      </c>
      <c r="X23" s="172">
        <v>16</v>
      </c>
      <c r="Y23" s="172">
        <v>44</v>
      </c>
      <c r="Z23" s="172">
        <v>9</v>
      </c>
      <c r="AA23" s="172">
        <v>53</v>
      </c>
      <c r="AB23" s="142">
        <v>8</v>
      </c>
      <c r="AC23" s="142">
        <v>24</v>
      </c>
      <c r="AD23" s="142">
        <v>3</v>
      </c>
      <c r="AE23" s="142">
        <v>27</v>
      </c>
      <c r="AF23" s="142">
        <v>6</v>
      </c>
      <c r="AG23" s="142">
        <v>25</v>
      </c>
      <c r="AH23" s="142">
        <v>20</v>
      </c>
      <c r="AI23" s="142">
        <v>45</v>
      </c>
      <c r="AJ23" s="120">
        <v>9</v>
      </c>
      <c r="AK23" s="120">
        <v>94</v>
      </c>
      <c r="AL23" s="120">
        <v>21</v>
      </c>
      <c r="AM23" s="120">
        <v>115</v>
      </c>
      <c r="AN23" s="120">
        <v>12</v>
      </c>
      <c r="AO23" s="120">
        <v>129</v>
      </c>
      <c r="AP23" s="120">
        <v>11</v>
      </c>
      <c r="AQ23" s="120">
        <v>140</v>
      </c>
      <c r="AR23" s="120">
        <v>4</v>
      </c>
      <c r="AS23" s="120">
        <v>42</v>
      </c>
      <c r="AT23" s="120">
        <v>4</v>
      </c>
      <c r="AU23" s="120">
        <v>46</v>
      </c>
      <c r="AV23" s="198">
        <v>5</v>
      </c>
      <c r="AW23" s="198">
        <v>63</v>
      </c>
      <c r="AX23" s="198">
        <v>12</v>
      </c>
      <c r="AY23" s="199">
        <v>75</v>
      </c>
      <c r="AZ23" s="7">
        <f t="shared" si="0"/>
        <v>76</v>
      </c>
      <c r="BA23" s="109">
        <f t="shared" si="0"/>
        <v>465</v>
      </c>
      <c r="BB23" s="109">
        <f t="shared" si="0"/>
        <v>90</v>
      </c>
      <c r="BC23" s="9">
        <f t="shared" si="0"/>
        <v>555</v>
      </c>
    </row>
    <row r="24" spans="1:55">
      <c r="A24" s="322"/>
      <c r="B24" s="77">
        <v>20</v>
      </c>
      <c r="C24" s="77" t="s">
        <v>489</v>
      </c>
      <c r="D24" s="172">
        <v>0</v>
      </c>
      <c r="E24" s="172">
        <v>0</v>
      </c>
      <c r="F24" s="172">
        <v>0</v>
      </c>
      <c r="G24" s="172">
        <v>0</v>
      </c>
      <c r="H24" s="208">
        <v>0</v>
      </c>
      <c r="I24" s="208">
        <v>0</v>
      </c>
      <c r="J24" s="208">
        <v>0</v>
      </c>
      <c r="K24" s="208">
        <v>0</v>
      </c>
      <c r="L24" s="172">
        <v>10</v>
      </c>
      <c r="M24" s="172">
        <v>184</v>
      </c>
      <c r="N24" s="172">
        <v>144</v>
      </c>
      <c r="O24" s="172">
        <v>328</v>
      </c>
      <c r="P24" s="172">
        <v>14</v>
      </c>
      <c r="Q24" s="172">
        <v>251</v>
      </c>
      <c r="R24" s="172">
        <v>191</v>
      </c>
      <c r="S24" s="172">
        <v>442</v>
      </c>
      <c r="T24" s="172">
        <v>14</v>
      </c>
      <c r="U24" s="172">
        <v>256</v>
      </c>
      <c r="V24" s="172">
        <v>190</v>
      </c>
      <c r="W24" s="172">
        <v>444</v>
      </c>
      <c r="X24" s="172">
        <v>11</v>
      </c>
      <c r="Y24" s="172">
        <v>176</v>
      </c>
      <c r="Z24" s="172">
        <v>146</v>
      </c>
      <c r="AA24" s="172">
        <v>322</v>
      </c>
      <c r="AB24" s="142">
        <v>17</v>
      </c>
      <c r="AC24" s="142">
        <v>274</v>
      </c>
      <c r="AD24" s="142">
        <v>208</v>
      </c>
      <c r="AE24" s="142">
        <v>482</v>
      </c>
      <c r="AF24" s="142">
        <v>15</v>
      </c>
      <c r="AG24" s="142">
        <v>238</v>
      </c>
      <c r="AH24" s="142">
        <v>188</v>
      </c>
      <c r="AI24" s="142">
        <v>426</v>
      </c>
      <c r="AJ24" s="120">
        <v>14</v>
      </c>
      <c r="AK24" s="120">
        <v>201</v>
      </c>
      <c r="AL24" s="120">
        <v>133</v>
      </c>
      <c r="AM24" s="120">
        <v>334</v>
      </c>
      <c r="AN24" s="120">
        <v>13</v>
      </c>
      <c r="AO24" s="120">
        <v>224</v>
      </c>
      <c r="AP24" s="120">
        <v>188</v>
      </c>
      <c r="AQ24" s="120">
        <v>412</v>
      </c>
      <c r="AR24" s="120">
        <v>7</v>
      </c>
      <c r="AS24" s="120">
        <v>124</v>
      </c>
      <c r="AT24" s="120">
        <v>99</v>
      </c>
      <c r="AU24" s="120">
        <v>223</v>
      </c>
      <c r="AV24" s="198">
        <v>7</v>
      </c>
      <c r="AW24" s="198">
        <v>144</v>
      </c>
      <c r="AX24" s="198">
        <v>86</v>
      </c>
      <c r="AY24" s="199">
        <v>230</v>
      </c>
      <c r="AZ24" s="7">
        <f t="shared" si="0"/>
        <v>122</v>
      </c>
      <c r="BA24" s="109">
        <f t="shared" si="0"/>
        <v>2072</v>
      </c>
      <c r="BB24" s="109">
        <f t="shared" ref="BB24:BB25" si="1">AX24+AT24+AP24+AL24+AH24+AD24+Z24+V24+R24+N24+J24+F24</f>
        <v>1573</v>
      </c>
      <c r="BC24" s="109">
        <f t="shared" ref="BC24:BC25" si="2">AY24+AU24+AQ24+AM24+AI24+AE24+AA24+W24+S24+O24+K24+G24</f>
        <v>3643</v>
      </c>
    </row>
    <row r="25" spans="1:55">
      <c r="A25" s="322"/>
      <c r="B25" s="77">
        <v>21</v>
      </c>
      <c r="C25" s="77" t="s">
        <v>490</v>
      </c>
      <c r="D25" s="172">
        <v>0</v>
      </c>
      <c r="E25" s="172">
        <v>0</v>
      </c>
      <c r="F25" s="172">
        <v>0</v>
      </c>
      <c r="G25" s="172">
        <v>0</v>
      </c>
      <c r="H25" s="208">
        <v>0</v>
      </c>
      <c r="I25" s="208">
        <v>0</v>
      </c>
      <c r="J25" s="208">
        <v>0</v>
      </c>
      <c r="K25" s="208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1</v>
      </c>
      <c r="Q25" s="172">
        <v>29</v>
      </c>
      <c r="R25" s="172">
        <v>6</v>
      </c>
      <c r="S25" s="172">
        <v>35</v>
      </c>
      <c r="T25" s="161">
        <v>4</v>
      </c>
      <c r="U25" s="161">
        <v>66</v>
      </c>
      <c r="V25" s="161">
        <v>17</v>
      </c>
      <c r="W25" s="161">
        <v>83</v>
      </c>
      <c r="X25" s="161">
        <v>4</v>
      </c>
      <c r="Y25" s="161">
        <v>60</v>
      </c>
      <c r="Z25" s="161">
        <v>18</v>
      </c>
      <c r="AA25" s="161">
        <v>78</v>
      </c>
      <c r="AB25" s="142">
        <v>10</v>
      </c>
      <c r="AC25" s="142">
        <v>134</v>
      </c>
      <c r="AD25" s="142">
        <v>49</v>
      </c>
      <c r="AE25" s="142">
        <v>183</v>
      </c>
      <c r="AF25" s="142">
        <v>6</v>
      </c>
      <c r="AG25" s="142">
        <v>76</v>
      </c>
      <c r="AH25" s="142">
        <v>20</v>
      </c>
      <c r="AI25" s="142">
        <v>96</v>
      </c>
      <c r="AJ25" s="120">
        <v>4</v>
      </c>
      <c r="AK25" s="120">
        <v>327</v>
      </c>
      <c r="AL25" s="120">
        <v>209</v>
      </c>
      <c r="AM25" s="120">
        <v>536</v>
      </c>
      <c r="AN25" s="120">
        <v>5</v>
      </c>
      <c r="AO25" s="120">
        <v>73</v>
      </c>
      <c r="AP25" s="120">
        <v>18</v>
      </c>
      <c r="AQ25" s="120">
        <v>91</v>
      </c>
      <c r="AR25" s="120">
        <v>4</v>
      </c>
      <c r="AS25" s="120">
        <v>83</v>
      </c>
      <c r="AT25" s="120">
        <v>20</v>
      </c>
      <c r="AU25" s="120">
        <v>103</v>
      </c>
      <c r="AV25" s="198">
        <v>10</v>
      </c>
      <c r="AW25" s="198">
        <v>53</v>
      </c>
      <c r="AX25" s="198">
        <v>9</v>
      </c>
      <c r="AY25" s="199">
        <v>62</v>
      </c>
      <c r="AZ25" s="7">
        <f t="shared" si="0"/>
        <v>48</v>
      </c>
      <c r="BA25" s="109">
        <f t="shared" si="0"/>
        <v>901</v>
      </c>
      <c r="BB25" s="109">
        <f t="shared" si="1"/>
        <v>366</v>
      </c>
      <c r="BC25" s="109">
        <f t="shared" si="2"/>
        <v>1267</v>
      </c>
    </row>
    <row r="26" spans="1:55">
      <c r="A26" s="322"/>
      <c r="B26" s="77">
        <v>22</v>
      </c>
      <c r="C26" s="116" t="s">
        <v>55</v>
      </c>
      <c r="D26" s="172">
        <v>3</v>
      </c>
      <c r="E26" s="172">
        <v>45</v>
      </c>
      <c r="F26" s="172">
        <v>18</v>
      </c>
      <c r="G26" s="172">
        <v>63</v>
      </c>
      <c r="H26" s="120">
        <v>5</v>
      </c>
      <c r="I26" s="120">
        <v>90</v>
      </c>
      <c r="J26" s="120">
        <v>20</v>
      </c>
      <c r="K26" s="120">
        <v>110</v>
      </c>
      <c r="L26" s="334" t="s">
        <v>226</v>
      </c>
      <c r="M26" s="335"/>
      <c r="N26" s="335"/>
      <c r="O26" s="336"/>
      <c r="P26" s="334" t="s">
        <v>226</v>
      </c>
      <c r="Q26" s="335"/>
      <c r="R26" s="335"/>
      <c r="S26" s="336"/>
      <c r="T26" s="334" t="s">
        <v>226</v>
      </c>
      <c r="U26" s="335"/>
      <c r="V26" s="335"/>
      <c r="W26" s="336"/>
      <c r="X26" s="334" t="s">
        <v>226</v>
      </c>
      <c r="Y26" s="335"/>
      <c r="Z26" s="335"/>
      <c r="AA26" s="336"/>
      <c r="AB26" s="334" t="s">
        <v>226</v>
      </c>
      <c r="AC26" s="335"/>
      <c r="AD26" s="335"/>
      <c r="AE26" s="336"/>
      <c r="AF26" s="334" t="s">
        <v>226</v>
      </c>
      <c r="AG26" s="335"/>
      <c r="AH26" s="335"/>
      <c r="AI26" s="336"/>
      <c r="AJ26" s="334" t="s">
        <v>226</v>
      </c>
      <c r="AK26" s="335"/>
      <c r="AL26" s="335"/>
      <c r="AM26" s="336"/>
      <c r="AN26" s="334" t="s">
        <v>226</v>
      </c>
      <c r="AO26" s="335"/>
      <c r="AP26" s="335"/>
      <c r="AQ26" s="336"/>
      <c r="AR26" s="334" t="s">
        <v>226</v>
      </c>
      <c r="AS26" s="335"/>
      <c r="AT26" s="335"/>
      <c r="AU26" s="336"/>
      <c r="AV26" s="334" t="s">
        <v>226</v>
      </c>
      <c r="AW26" s="335"/>
      <c r="AX26" s="335"/>
      <c r="AY26" s="336"/>
      <c r="AZ26" s="7">
        <v>8</v>
      </c>
      <c r="BA26" s="8">
        <v>135</v>
      </c>
      <c r="BB26" s="8">
        <v>38</v>
      </c>
      <c r="BC26" s="9">
        <v>173</v>
      </c>
    </row>
    <row r="27" spans="1:55" ht="16.8" thickBot="1">
      <c r="A27" s="322"/>
      <c r="B27" s="77">
        <v>23</v>
      </c>
      <c r="C27" s="116" t="s">
        <v>491</v>
      </c>
      <c r="D27" s="172">
        <v>19</v>
      </c>
      <c r="E27" s="172">
        <v>268</v>
      </c>
      <c r="F27" s="172">
        <v>47</v>
      </c>
      <c r="G27" s="172">
        <v>315</v>
      </c>
      <c r="H27" s="120"/>
      <c r="I27" s="120"/>
      <c r="J27" s="120"/>
      <c r="K27" s="120"/>
      <c r="L27" s="337"/>
      <c r="M27" s="338"/>
      <c r="N27" s="338"/>
      <c r="O27" s="339"/>
      <c r="P27" s="337"/>
      <c r="Q27" s="338"/>
      <c r="R27" s="338"/>
      <c r="S27" s="339"/>
      <c r="T27" s="337"/>
      <c r="U27" s="338"/>
      <c r="V27" s="338"/>
      <c r="W27" s="339"/>
      <c r="X27" s="337"/>
      <c r="Y27" s="338"/>
      <c r="Z27" s="338"/>
      <c r="AA27" s="339"/>
      <c r="AB27" s="337"/>
      <c r="AC27" s="338"/>
      <c r="AD27" s="338"/>
      <c r="AE27" s="339"/>
      <c r="AF27" s="337"/>
      <c r="AG27" s="338"/>
      <c r="AH27" s="338"/>
      <c r="AI27" s="339"/>
      <c r="AJ27" s="337"/>
      <c r="AK27" s="338"/>
      <c r="AL27" s="338"/>
      <c r="AM27" s="339"/>
      <c r="AN27" s="337"/>
      <c r="AO27" s="338"/>
      <c r="AP27" s="338"/>
      <c r="AQ27" s="339"/>
      <c r="AR27" s="337"/>
      <c r="AS27" s="338"/>
      <c r="AT27" s="338"/>
      <c r="AU27" s="339"/>
      <c r="AV27" s="337"/>
      <c r="AW27" s="338"/>
      <c r="AX27" s="338"/>
      <c r="AY27" s="339"/>
      <c r="AZ27" s="7">
        <f t="shared" ref="AZ27:BC27" si="3">AV27+AR27+AN27+AJ27+AF27+AB27+X27+T27+P27+L27+H27+D27</f>
        <v>19</v>
      </c>
      <c r="BA27" s="8">
        <f t="shared" si="3"/>
        <v>268</v>
      </c>
      <c r="BB27" s="8">
        <f t="shared" si="3"/>
        <v>47</v>
      </c>
      <c r="BC27" s="9">
        <f t="shared" si="3"/>
        <v>315</v>
      </c>
    </row>
    <row r="28" spans="1:55" ht="16.8" thickBot="1">
      <c r="A28" s="323"/>
      <c r="B28" s="331" t="s">
        <v>35</v>
      </c>
      <c r="C28" s="332"/>
      <c r="D28" s="73">
        <f>SUM(D4:D27)</f>
        <v>255</v>
      </c>
      <c r="E28" s="73">
        <f t="shared" ref="E28:AQ28" si="4">SUM(E4:E27)</f>
        <v>3029</v>
      </c>
      <c r="F28" s="73">
        <f t="shared" si="4"/>
        <v>1288</v>
      </c>
      <c r="G28" s="73">
        <f t="shared" si="4"/>
        <v>4317</v>
      </c>
      <c r="H28" s="73">
        <f t="shared" si="4"/>
        <v>145</v>
      </c>
      <c r="I28" s="73">
        <f t="shared" si="4"/>
        <v>2089</v>
      </c>
      <c r="J28" s="73">
        <f t="shared" si="4"/>
        <v>1088</v>
      </c>
      <c r="K28" s="73">
        <f t="shared" si="4"/>
        <v>3177</v>
      </c>
      <c r="L28" s="73">
        <f t="shared" si="4"/>
        <v>284</v>
      </c>
      <c r="M28" s="73">
        <f t="shared" si="4"/>
        <v>3775</v>
      </c>
      <c r="N28" s="73">
        <f t="shared" si="4"/>
        <v>1236</v>
      </c>
      <c r="O28" s="73">
        <f t="shared" si="4"/>
        <v>5011</v>
      </c>
      <c r="P28" s="73">
        <f t="shared" si="4"/>
        <v>309</v>
      </c>
      <c r="Q28" s="73">
        <f t="shared" si="4"/>
        <v>4209</v>
      </c>
      <c r="R28" s="73">
        <f t="shared" si="4"/>
        <v>1306</v>
      </c>
      <c r="S28" s="73">
        <f t="shared" si="4"/>
        <v>5515</v>
      </c>
      <c r="T28" s="73">
        <f t="shared" si="4"/>
        <v>323</v>
      </c>
      <c r="U28" s="73">
        <f t="shared" si="4"/>
        <v>4237</v>
      </c>
      <c r="V28" s="73">
        <f t="shared" si="4"/>
        <v>1434</v>
      </c>
      <c r="W28" s="73">
        <f t="shared" si="4"/>
        <v>5669</v>
      </c>
      <c r="X28" s="73">
        <f t="shared" si="4"/>
        <v>399</v>
      </c>
      <c r="Y28" s="73">
        <f t="shared" si="4"/>
        <v>7754</v>
      </c>
      <c r="Z28" s="73">
        <f t="shared" si="4"/>
        <v>2611</v>
      </c>
      <c r="AA28" s="73">
        <f t="shared" si="4"/>
        <v>10365</v>
      </c>
      <c r="AB28" s="73">
        <f t="shared" si="4"/>
        <v>367</v>
      </c>
      <c r="AC28" s="73">
        <f t="shared" si="4"/>
        <v>4850</v>
      </c>
      <c r="AD28" s="73">
        <f t="shared" si="4"/>
        <v>1528</v>
      </c>
      <c r="AE28" s="73">
        <f t="shared" si="4"/>
        <v>6378</v>
      </c>
      <c r="AF28" s="73">
        <f t="shared" si="4"/>
        <v>406</v>
      </c>
      <c r="AG28" s="73">
        <f t="shared" si="4"/>
        <v>5354</v>
      </c>
      <c r="AH28" s="73">
        <f t="shared" si="4"/>
        <v>1607</v>
      </c>
      <c r="AI28" s="73">
        <f t="shared" si="4"/>
        <v>6961</v>
      </c>
      <c r="AJ28" s="73">
        <f t="shared" si="4"/>
        <v>322</v>
      </c>
      <c r="AK28" s="73">
        <f t="shared" si="4"/>
        <v>5372</v>
      </c>
      <c r="AL28" s="73">
        <f t="shared" si="4"/>
        <v>1647</v>
      </c>
      <c r="AM28" s="73">
        <f t="shared" si="4"/>
        <v>7019</v>
      </c>
      <c r="AN28" s="73">
        <f t="shared" si="4"/>
        <v>252</v>
      </c>
      <c r="AO28" s="73">
        <f t="shared" si="4"/>
        <v>4220</v>
      </c>
      <c r="AP28" s="73">
        <f t="shared" si="4"/>
        <v>1436</v>
      </c>
      <c r="AQ28" s="73">
        <f t="shared" si="4"/>
        <v>5656</v>
      </c>
      <c r="AR28" s="73">
        <f t="shared" ref="AR28:BC28" si="5">SUM(AR4:AR27)</f>
        <v>309</v>
      </c>
      <c r="AS28" s="73">
        <f t="shared" si="5"/>
        <v>5454</v>
      </c>
      <c r="AT28" s="73">
        <f t="shared" si="5"/>
        <v>1859</v>
      </c>
      <c r="AU28" s="73">
        <f t="shared" si="5"/>
        <v>7201</v>
      </c>
      <c r="AV28" s="73">
        <f t="shared" si="5"/>
        <v>337</v>
      </c>
      <c r="AW28" s="73">
        <f t="shared" si="5"/>
        <v>5523</v>
      </c>
      <c r="AX28" s="73">
        <f t="shared" si="5"/>
        <v>1499</v>
      </c>
      <c r="AY28" s="73">
        <f t="shared" si="5"/>
        <v>7022</v>
      </c>
      <c r="AZ28" s="73">
        <f t="shared" si="5"/>
        <v>3708</v>
      </c>
      <c r="BA28" s="73">
        <f t="shared" si="5"/>
        <v>55866</v>
      </c>
      <c r="BB28" s="73">
        <f t="shared" si="5"/>
        <v>18539</v>
      </c>
      <c r="BC28" s="73">
        <f t="shared" si="5"/>
        <v>74291</v>
      </c>
    </row>
  </sheetData>
  <mergeCells count="30">
    <mergeCell ref="A1:BC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4:A28"/>
    <mergeCell ref="B4:C4"/>
    <mergeCell ref="L26:O27"/>
    <mergeCell ref="P26:S27"/>
    <mergeCell ref="T26:W27"/>
    <mergeCell ref="AN26:AQ27"/>
    <mergeCell ref="AR26:AU27"/>
    <mergeCell ref="AV26:AY27"/>
    <mergeCell ref="B28:C28"/>
    <mergeCell ref="AZ2:BC2"/>
    <mergeCell ref="X26:AA27"/>
    <mergeCell ref="AB26:AE27"/>
    <mergeCell ref="AF26:AI27"/>
    <mergeCell ref="AJ26:AM27"/>
    <mergeCell ref="AB2:AE2"/>
    <mergeCell ref="AF2:AI2"/>
    <mergeCell ref="AJ2:AM2"/>
    <mergeCell ref="AN2:AQ2"/>
    <mergeCell ref="AR2:AU2"/>
    <mergeCell ref="AV2:AY2"/>
  </mergeCells>
  <phoneticPr fontId="11" type="noConversion"/>
  <conditionalFormatting sqref="D26:S27">
    <cfRule type="containsBlanks" dxfId="39" priority="5">
      <formula>LEN(TRIM(D26))=0</formula>
    </cfRule>
  </conditionalFormatting>
  <conditionalFormatting sqref="D26:S27">
    <cfRule type="containsBlanks" dxfId="38" priority="3">
      <formula>LEN(TRIM(D26))=0</formula>
    </cfRule>
  </conditionalFormatting>
  <conditionalFormatting sqref="D4:S25 T25">
    <cfRule type="containsBlanks" dxfId="37" priority="1">
      <formula>LEN(TRIM(D4))=0</formula>
    </cfRule>
  </conditionalFormatting>
  <pageMargins left="0.7" right="0.7" top="0.75" bottom="0.75" header="0.3" footer="0.3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已命名的範圍</vt:lpstr>
      </vt:variant>
      <vt:variant>
        <vt:i4>1</vt:i4>
      </vt:variant>
    </vt:vector>
  </HeadingPairs>
  <TitlesOfParts>
    <vt:vector size="23" baseType="lpstr">
      <vt:lpstr>全國總表</vt:lpstr>
      <vt:lpstr>基隆市 </vt:lpstr>
      <vt:lpstr>台北市</vt:lpstr>
      <vt:lpstr>新北市</vt:lpstr>
      <vt:lpstr>桃園縣</vt:lpstr>
      <vt:lpstr>新竹縣</vt:lpstr>
      <vt:lpstr>新竹市</vt:lpstr>
      <vt:lpstr>苗栗縣</vt:lpstr>
      <vt:lpstr>台中市</vt:lpstr>
      <vt:lpstr>彰化縣</vt:lpstr>
      <vt:lpstr>南投縣</vt:lpstr>
      <vt:lpstr>雲林縣</vt:lpstr>
      <vt:lpstr>嘉義縣</vt:lpstr>
      <vt:lpstr>嘉義市</vt:lpstr>
      <vt:lpstr>臺南市</vt:lpstr>
      <vt:lpstr>高雄市</vt:lpstr>
      <vt:lpstr>屏東縣</vt:lpstr>
      <vt:lpstr>宜蘭縣</vt:lpstr>
      <vt:lpstr>花蓮縣</vt:lpstr>
      <vt:lpstr>臺東縣</vt:lpstr>
      <vt:lpstr>澎湖縣</vt:lpstr>
      <vt:lpstr>金門縣</vt:lpstr>
      <vt:lpstr>'基隆市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moejsmpc</cp:lastModifiedBy>
  <cp:lastPrinted>2015-04-23T01:59:13Z</cp:lastPrinted>
  <dcterms:created xsi:type="dcterms:W3CDTF">2014-05-27T09:11:25Z</dcterms:created>
  <dcterms:modified xsi:type="dcterms:W3CDTF">2016-07-21T08:31:07Z</dcterms:modified>
</cp:coreProperties>
</file>